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Haut-Poitou 2023\Essais Haut Poitou\Essais 2024\"/>
    </mc:Choice>
  </mc:AlternateContent>
  <bookViews>
    <workbookView xWindow="0" yWindow="0" windowWidth="16380" windowHeight="8190" tabRatio="500" activeTab="1"/>
  </bookViews>
  <sheets>
    <sheet name="Base" sheetId="1" r:id="rId1"/>
    <sheet name="2024" sheetId="2" r:id="rId2"/>
    <sheet name="2023" sheetId="3" r:id="rId3"/>
    <sheet name="2022" sheetId="4" r:id="rId4"/>
    <sheet name="2021" sheetId="5" r:id="rId5"/>
    <sheet name="2020" sheetId="6" r:id="rId6"/>
    <sheet name="2019" sheetId="7" r:id="rId7"/>
  </sheets>
  <externalReferences>
    <externalReference r:id="rId8"/>
  </externalReferences>
  <definedNames>
    <definedName name="_xlnm._FilterDatabase">#REF!</definedName>
    <definedName name="Z_0BE3B623_E840_11D3_8D12_0060979157B1_.wvu.FilterData">#REF!</definedName>
    <definedName name="Z_1EE49B41_E881_11D3_90B8_0000E8DAF441_.wvu.FilterData">#REF!</definedName>
    <definedName name="Z_1EE49B41_E881_11D3_90B8_0000E8DAF441_.wvu.PrintArea">'[1]Analyses foliaires'!$A$1:$K$12</definedName>
    <definedName name="Z_1EE49B41_E881_11D3_90B8_0000E8DAF441_.wvu.Rows">'[1]Analyses foliaires'!$A$7:$IV$10</definedName>
    <definedName name="Z_D483B080_DD2E_11D2_AF6A_444553540000_.wvu.PrintArea">#REF!</definedName>
    <definedName name="Z_F05AE426_ED2F_11D2_90C3_C45706C10000_.wvu.PrintArea">#REF!</definedName>
    <definedName name="_xlnm.Print_Area" localSheetId="2">'2023'!$A$1:$H$29</definedName>
  </definedNames>
  <calcPr calcId="152511"/>
  <extLs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G26" i="2" l="1"/>
  <c r="I26" i="2" l="1"/>
</calcChain>
</file>

<file path=xl/sharedStrings.xml><?xml version="1.0" encoding="utf-8"?>
<sst xmlns="http://schemas.openxmlformats.org/spreadsheetml/2006/main" count="671" uniqueCount="276">
  <si>
    <t>Seminis</t>
  </si>
  <si>
    <t>Gautier</t>
  </si>
  <si>
    <t>Sakata</t>
  </si>
  <si>
    <t>Nunhems</t>
  </si>
  <si>
    <t>Clause</t>
  </si>
  <si>
    <t>Rijk Zwaan</t>
  </si>
  <si>
    <t>Enza Zaden</t>
  </si>
  <si>
    <t>Syngenta</t>
  </si>
  <si>
    <t>Propositions variétales 2024</t>
  </si>
  <si>
    <t>S15/16</t>
  </si>
  <si>
    <t>7 au 12 /05</t>
  </si>
  <si>
    <t>S20</t>
  </si>
  <si>
    <t>4 au 8 /06</t>
  </si>
  <si>
    <t>S24</t>
  </si>
  <si>
    <t>ESSAI MELON PRECOCE
Plantation Sem 15</t>
  </si>
  <si>
    <t>ESSAI MELON BACHE
Plantation Sem 19</t>
  </si>
  <si>
    <t>ESSAI MELON PLEIN CHAMP
Plantation Sem 23</t>
  </si>
  <si>
    <t>Variétés</t>
  </si>
  <si>
    <t>Obtenteur</t>
  </si>
  <si>
    <t>E25C.01382</t>
  </si>
  <si>
    <t>E25C.01169</t>
  </si>
  <si>
    <t>E25C.01174*</t>
  </si>
  <si>
    <t>Nun 14103</t>
  </si>
  <si>
    <t>E25C.01404</t>
  </si>
  <si>
    <t>ARAGORN *Nun 14511</t>
  </si>
  <si>
    <t>Nun 14163</t>
  </si>
  <si>
    <t>Nun 14273</t>
  </si>
  <si>
    <t>22CH2037</t>
  </si>
  <si>
    <t>24CH2050</t>
  </si>
  <si>
    <t>OSKARI 34Ce2004*</t>
  </si>
  <si>
    <t>24CH2051</t>
  </si>
  <si>
    <t>24CH2052</t>
  </si>
  <si>
    <t>HMC45 1273</t>
  </si>
  <si>
    <t xml:space="preserve">graines reçues </t>
  </si>
  <si>
    <t>HMC45 1550</t>
  </si>
  <si>
    <t>HMC45 1590</t>
  </si>
  <si>
    <t>GSE2321</t>
  </si>
  <si>
    <t xml:space="preserve">convention envoyée </t>
  </si>
  <si>
    <t xml:space="preserve">MC24908* Mulhacin </t>
  </si>
  <si>
    <t>SEANETO* (22715)</t>
  </si>
  <si>
    <t>HMC45 1081*</t>
  </si>
  <si>
    <t>SK22106</t>
  </si>
  <si>
    <t>Santorin* (MC23487 )</t>
  </si>
  <si>
    <t>HMC45 1591</t>
  </si>
  <si>
    <t>SVMC0019</t>
  </si>
  <si>
    <t xml:space="preserve">SK 22061 </t>
  </si>
  <si>
    <t>Sérafin</t>
  </si>
  <si>
    <t>SK22062</t>
  </si>
  <si>
    <t>ISATIS* (23477)</t>
  </si>
  <si>
    <t>Torum</t>
  </si>
  <si>
    <t>Amneris (23472)</t>
  </si>
  <si>
    <t xml:space="preserve">Arkade </t>
  </si>
  <si>
    <t>* vues en 2023</t>
  </si>
  <si>
    <t>Propositions variétales 2023</t>
  </si>
  <si>
    <t>E25C.01273</t>
  </si>
  <si>
    <t>E25C.01271</t>
  </si>
  <si>
    <t>E25C.01174</t>
  </si>
  <si>
    <t>Nun 14052</t>
  </si>
  <si>
    <t>Nun 14302</t>
  </si>
  <si>
    <t>Nun 14761</t>
  </si>
  <si>
    <t>Nun 14511</t>
  </si>
  <si>
    <t>Nun14210*</t>
  </si>
  <si>
    <t>Nun 14701</t>
  </si>
  <si>
    <t>22CH2013</t>
  </si>
  <si>
    <t xml:space="preserve"> 34-CE2001</t>
  </si>
  <si>
    <t>ALLEGRETO RZ  </t>
  </si>
  <si>
    <t>22CH2027*</t>
  </si>
  <si>
    <t>22CH2026</t>
  </si>
  <si>
    <t>OSKARI 34Ce2004</t>
  </si>
  <si>
    <t>Ocito*</t>
  </si>
  <si>
    <t>ALLEGRETO RZ    34ce 0025</t>
  </si>
  <si>
    <t>GSE2201</t>
  </si>
  <si>
    <t>GSE2202</t>
  </si>
  <si>
    <t>JUBILO*</t>
  </si>
  <si>
    <t>HMC45 1992</t>
  </si>
  <si>
    <t>GSE2208</t>
  </si>
  <si>
    <t>GSE2203</t>
  </si>
  <si>
    <t>HMC45 1583</t>
  </si>
  <si>
    <t>HMC45 1081</t>
  </si>
  <si>
    <t>MC24908*</t>
  </si>
  <si>
    <t>ANETO* (22715)</t>
  </si>
  <si>
    <t>HMC45 554</t>
  </si>
  <si>
    <t>MC26186</t>
  </si>
  <si>
    <t>MC23487</t>
  </si>
  <si>
    <t>MC26184</t>
  </si>
  <si>
    <t>MC27635</t>
  </si>
  <si>
    <t>SK20009</t>
  </si>
  <si>
    <t>MC26752</t>
  </si>
  <si>
    <t>Adagio * SVMC 8795</t>
  </si>
  <si>
    <t>Escobar</t>
  </si>
  <si>
    <t>SK20 378</t>
  </si>
  <si>
    <t>SVMC 1825*</t>
  </si>
  <si>
    <t>* vues en 2022</t>
  </si>
  <si>
    <t>Propositions variétales 2022</t>
  </si>
  <si>
    <t>S15</t>
  </si>
  <si>
    <t>S19</t>
  </si>
  <si>
    <t>S23</t>
  </si>
  <si>
    <t>E25C.01028</t>
  </si>
  <si>
    <t xml:space="preserve">E25C.01063 </t>
  </si>
  <si>
    <t xml:space="preserve">Nun 14049* Saramir </t>
  </si>
  <si>
    <t>Nun 14160</t>
  </si>
  <si>
    <t>E25C.01074</t>
  </si>
  <si>
    <t>Nun 14561</t>
  </si>
  <si>
    <t>Nun14210</t>
  </si>
  <si>
    <t>Nun 14539* Florabel</t>
  </si>
  <si>
    <t>22CH2025</t>
  </si>
  <si>
    <t>Nun 14210</t>
  </si>
  <si>
    <t>22CH2027</t>
  </si>
  <si>
    <t>22CH2031</t>
  </si>
  <si>
    <t>22CH2036</t>
  </si>
  <si>
    <t>22CH2028</t>
  </si>
  <si>
    <t>22CH2032</t>
  </si>
  <si>
    <t>22CH20337</t>
  </si>
  <si>
    <t>Ocito GSE1930*</t>
  </si>
  <si>
    <t>FARAON*</t>
  </si>
  <si>
    <t>HMC45 1685 Sainz</t>
  </si>
  <si>
    <t>GSE 1935</t>
  </si>
  <si>
    <t>HMC45 1512*</t>
  </si>
  <si>
    <t>HMC45 1072</t>
  </si>
  <si>
    <t>HMC45 1824 Bornéo*</t>
  </si>
  <si>
    <t>Serafin  MC21031*</t>
  </si>
  <si>
    <t>MC23477*</t>
  </si>
  <si>
    <t>MC24908</t>
  </si>
  <si>
    <t>MC23477</t>
  </si>
  <si>
    <t>MC23472</t>
  </si>
  <si>
    <t>MC26563</t>
  </si>
  <si>
    <t>MC26765</t>
  </si>
  <si>
    <t>SK19307</t>
  </si>
  <si>
    <t>MC22715</t>
  </si>
  <si>
    <t>MEL20016*</t>
  </si>
  <si>
    <t>SK19647</t>
  </si>
  <si>
    <t>SK19242</t>
  </si>
  <si>
    <t>SVMC 1825</t>
  </si>
  <si>
    <t>Belcanto SVMC8424*</t>
  </si>
  <si>
    <t>Thorum</t>
  </si>
  <si>
    <t>* vues en 2021</t>
  </si>
  <si>
    <t>Propositions variétales 2020</t>
  </si>
  <si>
    <t>Propositions variétales 2021</t>
  </si>
  <si>
    <t>9 au 14/04</t>
  </si>
  <si>
    <t>ESSAI MELON PRECOCE</t>
  </si>
  <si>
    <t>ESSAI MELON BACHE</t>
  </si>
  <si>
    <t>ESSAI MELON PLEIN CHAMP</t>
  </si>
  <si>
    <t>Plantation Sem 15</t>
  </si>
  <si>
    <t>Plantation Sem 19</t>
  </si>
  <si>
    <t>Plantation Sem 23</t>
  </si>
  <si>
    <t>E25C.00912*</t>
  </si>
  <si>
    <t>Nun 14029</t>
  </si>
  <si>
    <t>E25C.00766</t>
  </si>
  <si>
    <t>Nun 14049*</t>
  </si>
  <si>
    <t>Nun14050</t>
  </si>
  <si>
    <t>E25C.00925*</t>
  </si>
  <si>
    <t>Nun 14040</t>
  </si>
  <si>
    <t>21CH2005</t>
  </si>
  <si>
    <t>Nun 14539*</t>
  </si>
  <si>
    <t>34-CE0048 RZ</t>
  </si>
  <si>
    <t>21CH2006</t>
  </si>
  <si>
    <t>Nun 14410</t>
  </si>
  <si>
    <t>21CH2003</t>
  </si>
  <si>
    <t>21CH2004</t>
  </si>
  <si>
    <t>HMC45 1837</t>
  </si>
  <si>
    <t>34-CE0056 RZ</t>
  </si>
  <si>
    <t>GSE1930</t>
  </si>
  <si>
    <t>HMC45 1512</t>
  </si>
  <si>
    <t>21CH2012</t>
  </si>
  <si>
    <t>HMC45 1658</t>
  </si>
  <si>
    <t xml:space="preserve">HMC45 1824 jokari </t>
  </si>
  <si>
    <t>LELIKA RZ 34CE0028*</t>
  </si>
  <si>
    <t>karakal *</t>
  </si>
  <si>
    <t>GSE1805 JUBILO</t>
  </si>
  <si>
    <t>MC21031*</t>
  </si>
  <si>
    <t>MC 21060 =Norko*</t>
  </si>
  <si>
    <t>MC21993</t>
  </si>
  <si>
    <t>MC22716*</t>
  </si>
  <si>
    <t>MEL20014</t>
  </si>
  <si>
    <t>MC 22959*</t>
  </si>
  <si>
    <t>Adagio SVMC 8795</t>
  </si>
  <si>
    <t>ME 11719 Méliance *</t>
  </si>
  <si>
    <t>MEL20016</t>
  </si>
  <si>
    <t>SVMC 9756</t>
  </si>
  <si>
    <t>MEL20017</t>
  </si>
  <si>
    <t>* vues en 2020</t>
  </si>
  <si>
    <t>Cadence SVMC 9276*</t>
  </si>
  <si>
    <t>Artorius</t>
  </si>
  <si>
    <t>Arum</t>
  </si>
  <si>
    <t>E25C.00912</t>
  </si>
  <si>
    <t>E25C.00902</t>
  </si>
  <si>
    <t xml:space="preserve">E25C.00750 </t>
  </si>
  <si>
    <t>Nun 14049</t>
  </si>
  <si>
    <t>E25C.00924</t>
  </si>
  <si>
    <t>E25C.00925</t>
  </si>
  <si>
    <t>20CH43</t>
  </si>
  <si>
    <t>Nun 14059</t>
  </si>
  <si>
    <t>Nun 14539</t>
  </si>
  <si>
    <t>20CH46</t>
  </si>
  <si>
    <t>Torum (Nun 14557 *)</t>
  </si>
  <si>
    <t>Nun 14508</t>
  </si>
  <si>
    <t>20CH50</t>
  </si>
  <si>
    <t xml:space="preserve">20CH56 </t>
  </si>
  <si>
    <t>34-CE0028 (19CH28)*</t>
  </si>
  <si>
    <t>HMC45 1425* Kodiac</t>
  </si>
  <si>
    <t>MC 21031</t>
  </si>
  <si>
    <t>20CH54</t>
  </si>
  <si>
    <t>20CH59</t>
  </si>
  <si>
    <t>MC 21040*arlequin</t>
  </si>
  <si>
    <t>20CH55</t>
  </si>
  <si>
    <t>MC 21919</t>
  </si>
  <si>
    <t>Faraon (GSE 1775*)</t>
  </si>
  <si>
    <t>20CH60</t>
  </si>
  <si>
    <t>Funchal* (SV7244)</t>
  </si>
  <si>
    <t>Monsanto</t>
  </si>
  <si>
    <t>ARKADE  MH089*</t>
  </si>
  <si>
    <t>HMC45 1061karakal</t>
  </si>
  <si>
    <t>HMC45 1061</t>
  </si>
  <si>
    <t>MC 21060 norko</t>
  </si>
  <si>
    <t>MEL 11719*</t>
  </si>
  <si>
    <t>MC 22716</t>
  </si>
  <si>
    <t>MC 22959</t>
  </si>
  <si>
    <t>MC 20286*</t>
  </si>
  <si>
    <t>MEL 11719*meliance</t>
  </si>
  <si>
    <t>SVMC9276cadence</t>
  </si>
  <si>
    <t>MEL 11730</t>
  </si>
  <si>
    <t>SVMC8424Belcanto</t>
  </si>
  <si>
    <t>Fumanbul*</t>
  </si>
  <si>
    <t>* vues en 2019</t>
  </si>
  <si>
    <t>Propositions variétales 2019</t>
  </si>
  <si>
    <t>plant°</t>
  </si>
  <si>
    <t>E25C-628</t>
  </si>
  <si>
    <t>avril</t>
  </si>
  <si>
    <t>E25C-756</t>
  </si>
  <si>
    <t>E25C-766</t>
  </si>
  <si>
    <t>E25C-737</t>
  </si>
  <si>
    <t>E25C-739</t>
  </si>
  <si>
    <t>Nun 14577 *</t>
  </si>
  <si>
    <t>Nun 14357</t>
  </si>
  <si>
    <t>E25C-560*</t>
  </si>
  <si>
    <t>Nun 14838</t>
  </si>
  <si>
    <t>Nun 14138</t>
  </si>
  <si>
    <t>&gt; 15 avril</t>
  </si>
  <si>
    <t>Makeba (E25C-380)*</t>
  </si>
  <si>
    <t>34-414* = 17x67</t>
  </si>
  <si>
    <t xml:space="preserve">18x85* </t>
  </si>
  <si>
    <t>Nun 14557 *</t>
  </si>
  <si>
    <t>19CH26</t>
  </si>
  <si>
    <t>GSE 1775</t>
  </si>
  <si>
    <t>Nun 14568</t>
  </si>
  <si>
    <t>19CH28</t>
  </si>
  <si>
    <t>GECKO M424*</t>
  </si>
  <si>
    <t>34-417*= 18x811</t>
  </si>
  <si>
    <t>HMC45 1425</t>
  </si>
  <si>
    <t>34-407* = 17x65</t>
  </si>
  <si>
    <t>Tonga (GSE 1534)*</t>
  </si>
  <si>
    <t>F 405</t>
  </si>
  <si>
    <t>ARKADE  (MH089)</t>
  </si>
  <si>
    <t>MC 21039</t>
  </si>
  <si>
    <t>HMC45 (1247)</t>
  </si>
  <si>
    <t>MC 21040</t>
  </si>
  <si>
    <t>ARKADE  MH089</t>
  </si>
  <si>
    <t>MC 19839*</t>
  </si>
  <si>
    <t>MC 21060</t>
  </si>
  <si>
    <t>HMC45 1247</t>
  </si>
  <si>
    <t>MC 20930</t>
  </si>
  <si>
    <t>MC 20018*</t>
  </si>
  <si>
    <t>MC 20286</t>
  </si>
  <si>
    <t>MEL 11729</t>
  </si>
  <si>
    <t>MEL 11719</t>
  </si>
  <si>
    <t>Fumanbul</t>
  </si>
  <si>
    <t>* vue en 2018</t>
  </si>
  <si>
    <t xml:space="preserve">var </t>
  </si>
  <si>
    <t>prix/var</t>
  </si>
  <si>
    <t>somme €</t>
  </si>
  <si>
    <t>BoraBora</t>
  </si>
  <si>
    <t>Voltz</t>
  </si>
  <si>
    <t>GSE2318</t>
  </si>
  <si>
    <t xml:space="preserve"> Nun 14701*</t>
  </si>
  <si>
    <t>34CE2013*</t>
  </si>
  <si>
    <t>Nun 14210 Revel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</si>
</sst>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_-* #,##0.00_ _F_-;\-* #,##0.00_ _F_-;_-* \-??_ _F_-;_-@_-"/>
    <numFmt numFmtId="165" formatCode="[$-40C]d\-mmm;@"/>
    <numFmt numFmtId="166" formatCode="[$-40C]General"/>
  </numFmts>
  <fonts count="32" x14ac:knownFonts="1">
    <font>
      <sz val="10"/>
      <name val="Arial"/>
      <charset val="1"/>
    </font>
    <font>
      <sz val="10"/>
      <name val="Arial"/>
      <family val="2"/>
      <charset val="1"/>
    </font>
    <font>
      <sz val="11"/>
      <color theme="1"/>
      <name val="Calibri"/>
      <family val="2"/>
      <charset val="1"/>
    </font>
    <font>
      <sz val="12"/>
      <name val="Calibri"/>
      <family val="2"/>
      <charset val="1"/>
    </font>
    <font>
      <sz val="12"/>
      <name val="Arial"/>
      <family val="2"/>
      <charset val="1"/>
    </font>
    <font>
      <u/>
      <sz val="12"/>
      <name val="Calibri"/>
      <family val="2"/>
      <charset val="1"/>
    </font>
    <font>
      <sz val="12"/>
      <color theme="0" tint="-0.249977111117893"/>
      <name val="Calibri"/>
      <family val="2"/>
      <charset val="1"/>
    </font>
    <font>
      <sz val="12"/>
      <color rgb="FFFF0000"/>
      <name val="Calibri"/>
      <family val="2"/>
      <charset val="1"/>
    </font>
    <font>
      <sz val="10"/>
      <color rgb="FF000000"/>
      <name val="Arial"/>
      <family val="2"/>
      <charset val="1"/>
    </font>
    <font>
      <b/>
      <sz val="12"/>
      <name val="Calibri"/>
      <family val="2"/>
      <charset val="1"/>
    </font>
    <font>
      <sz val="12"/>
      <color theme="0" tint="-0.249977111117893"/>
      <name val="Arial"/>
      <family val="2"/>
      <charset val="1"/>
    </font>
    <font>
      <sz val="10"/>
      <color theme="0" tint="-0.249977111117893"/>
      <name val="Arial"/>
      <family val="2"/>
      <charset val="1"/>
    </font>
    <font>
      <b/>
      <sz val="12"/>
      <color theme="0" tint="-0.249977111117893"/>
      <name val="Calibri"/>
      <family val="2"/>
      <charset val="1"/>
    </font>
    <font>
      <b/>
      <u/>
      <sz val="12"/>
      <name val="Calibri"/>
      <family val="2"/>
      <charset val="1"/>
    </font>
    <font>
      <sz val="10"/>
      <name val="Calibri"/>
      <family val="2"/>
      <charset val="1"/>
    </font>
    <font>
      <sz val="14"/>
      <name val="Calibri"/>
      <family val="2"/>
      <charset val="1"/>
    </font>
    <font>
      <sz val="11"/>
      <name val="Calibri"/>
      <family val="2"/>
      <charset val="1"/>
    </font>
    <font>
      <b/>
      <sz val="14"/>
      <name val="Calibri"/>
      <family val="2"/>
      <charset val="1"/>
    </font>
    <font>
      <i/>
      <sz val="12"/>
      <name val="Calibri"/>
      <family val="2"/>
      <charset val="1"/>
    </font>
    <font>
      <b/>
      <sz val="11"/>
      <name val="Calibri"/>
      <family val="2"/>
      <charset val="1"/>
    </font>
    <font>
      <sz val="20"/>
      <name val="Calibri"/>
      <family val="2"/>
      <charset val="1"/>
    </font>
    <font>
      <b/>
      <u/>
      <sz val="20"/>
      <name val="Calibri"/>
      <family val="2"/>
      <charset val="1"/>
    </font>
    <font>
      <b/>
      <sz val="20"/>
      <name val="Calibri"/>
      <family val="2"/>
      <charset val="1"/>
    </font>
    <font>
      <i/>
      <sz val="20"/>
      <name val="Calibri"/>
      <family val="2"/>
      <charset val="1"/>
    </font>
    <font>
      <b/>
      <i/>
      <sz val="20"/>
      <name val="Calibri"/>
      <family val="2"/>
      <charset val="1"/>
    </font>
    <font>
      <sz val="20"/>
      <name val="Arial"/>
      <family val="2"/>
      <charset val="1"/>
    </font>
    <font>
      <b/>
      <sz val="20"/>
      <color rgb="FF000000"/>
      <name val="Arial"/>
      <family val="2"/>
      <charset val="1"/>
    </font>
    <font>
      <sz val="10"/>
      <name val="Arial"/>
      <charset val="1"/>
    </font>
    <font>
      <sz val="12"/>
      <name val="Calibri"/>
      <family val="2"/>
      <scheme val="minor"/>
    </font>
    <font>
      <sz val="12"/>
      <color rgb="FF000000"/>
      <name val="Calibri"/>
      <family val="2"/>
      <scheme val="minor"/>
    </font>
    <font>
      <sz val="12"/>
      <color theme="9" tint="-0.249977111117893"/>
      <name val="Calibri"/>
      <family val="2"/>
      <charset val="1"/>
    </font>
    <font>
      <sz val="10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theme="0"/>
        <bgColor rgb="FFFFFFCC"/>
      </patternFill>
    </fill>
    <fill>
      <patternFill patternType="solid">
        <fgColor rgb="FF92D050"/>
        <bgColor rgb="FFBFBFBF"/>
      </patternFill>
    </fill>
    <fill>
      <patternFill patternType="solid">
        <fgColor rgb="FFFFFF00"/>
        <bgColor rgb="FFFFFF00"/>
      </patternFill>
    </fill>
    <fill>
      <patternFill patternType="solid">
        <fgColor theme="9" tint="0.39988402966399123"/>
        <bgColor rgb="FFBFBFBF"/>
      </patternFill>
    </fill>
    <fill>
      <patternFill patternType="solid">
        <fgColor rgb="FF00B050"/>
        <bgColor rgb="FF008080"/>
      </patternFill>
    </fill>
    <fill>
      <patternFill patternType="solid">
        <fgColor rgb="FFFFFF00"/>
        <bgColor indexed="64"/>
      </patternFill>
    </fill>
  </fills>
  <borders count="19">
    <border>
      <left/>
      <right/>
      <top/>
      <bottom/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</borders>
  <cellStyleXfs count="5">
    <xf numFmtId="0" fontId="0" fillId="0" borderId="0"/>
    <xf numFmtId="164" fontId="27" fillId="0" borderId="0" applyBorder="0" applyProtection="0"/>
    <xf numFmtId="0" fontId="1" fillId="0" borderId="0"/>
    <xf numFmtId="0" fontId="2" fillId="0" borderId="0"/>
    <xf numFmtId="165" fontId="1" fillId="0" borderId="0"/>
  </cellStyleXfs>
  <cellXfs count="146">
    <xf numFmtId="0" fontId="0" fillId="0" borderId="0" xfId="0"/>
    <xf numFmtId="0" fontId="3" fillId="2" borderId="1" xfId="0" applyFont="1" applyFill="1" applyBorder="1" applyAlignment="1">
      <alignment horizontal="left" vertical="top" wrapText="1" indent="1"/>
    </xf>
    <xf numFmtId="0" fontId="1" fillId="0" borderId="0" xfId="0" applyFont="1"/>
    <xf numFmtId="0" fontId="4" fillId="0" borderId="0" xfId="0" applyFont="1"/>
    <xf numFmtId="0" fontId="3" fillId="0" borderId="0" xfId="0" applyFont="1"/>
    <xf numFmtId="0" fontId="3" fillId="0" borderId="0" xfId="0" applyFont="1" applyAlignment="1">
      <alignment horizontal="center" vertical="center"/>
    </xf>
    <xf numFmtId="0" fontId="5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16" fontId="3" fillId="0" borderId="0" xfId="0" applyNumberFormat="1" applyFont="1" applyAlignment="1">
      <alignment horizontal="center"/>
    </xf>
    <xf numFmtId="0" fontId="3" fillId="0" borderId="0" xfId="0" applyFont="1" applyAlignment="1">
      <alignment vertical="center"/>
    </xf>
    <xf numFmtId="0" fontId="3" fillId="0" borderId="4" xfId="0" applyFont="1" applyBorder="1" applyAlignment="1">
      <alignment horizontal="center" vertical="top" wrapText="1"/>
    </xf>
    <xf numFmtId="0" fontId="3" fillId="0" borderId="5" xfId="0" applyFont="1" applyBorder="1" applyAlignment="1">
      <alignment horizontal="center" vertical="top" wrapText="1"/>
    </xf>
    <xf numFmtId="0" fontId="3" fillId="0" borderId="5" xfId="0" applyFont="1" applyBorder="1" applyAlignment="1">
      <alignment horizontal="left" vertical="top" wrapText="1"/>
    </xf>
    <xf numFmtId="0" fontId="6" fillId="0" borderId="0" xfId="0" applyFont="1" applyAlignment="1">
      <alignment horizontal="left" vertical="center"/>
    </xf>
    <xf numFmtId="0" fontId="7" fillId="3" borderId="6" xfId="0" applyFont="1" applyFill="1" applyBorder="1" applyAlignment="1">
      <alignment horizontal="left" vertical="top"/>
    </xf>
    <xf numFmtId="0" fontId="0" fillId="0" borderId="0" xfId="0" applyAlignment="1"/>
    <xf numFmtId="0" fontId="0" fillId="4" borderId="0" xfId="0" applyFont="1" applyFill="1"/>
    <xf numFmtId="0" fontId="4" fillId="0" borderId="0" xfId="0" applyFont="1"/>
    <xf numFmtId="0" fontId="9" fillId="0" borderId="7" xfId="0" applyFont="1" applyBorder="1" applyAlignment="1">
      <alignment horizontal="left" vertical="top" wrapText="1" indent="1"/>
    </xf>
    <xf numFmtId="0" fontId="9" fillId="0" borderId="8" xfId="0" applyFont="1" applyBorder="1" applyAlignment="1">
      <alignment horizontal="left" vertical="top" wrapText="1" indent="1"/>
    </xf>
    <xf numFmtId="0" fontId="10" fillId="0" borderId="0" xfId="0" applyFont="1"/>
    <xf numFmtId="0" fontId="6" fillId="0" borderId="0" xfId="0" applyFont="1" applyAlignment="1">
      <alignment horizontal="center" vertical="center"/>
    </xf>
    <xf numFmtId="0" fontId="0" fillId="0" borderId="0" xfId="0"/>
    <xf numFmtId="3" fontId="6" fillId="0" borderId="4" xfId="0" applyNumberFormat="1" applyFont="1" applyBorder="1" applyAlignment="1">
      <alignment horizontal="left" vertical="center" wrapText="1"/>
    </xf>
    <xf numFmtId="0" fontId="6" fillId="0" borderId="5" xfId="0" applyFont="1" applyBorder="1" applyAlignment="1">
      <alignment horizontal="left" vertical="center" wrapText="1"/>
    </xf>
    <xf numFmtId="0" fontId="6" fillId="0" borderId="4" xfId="0" applyFont="1" applyBorder="1" applyAlignment="1">
      <alignment horizontal="left" vertical="center" wrapText="1"/>
    </xf>
    <xf numFmtId="3" fontId="6" fillId="0" borderId="5" xfId="0" applyNumberFormat="1" applyFont="1" applyBorder="1" applyAlignment="1">
      <alignment horizontal="left" vertical="center" wrapText="1"/>
    </xf>
    <xf numFmtId="0" fontId="11" fillId="0" borderId="4" xfId="0" applyFont="1" applyBorder="1" applyAlignment="1">
      <alignment horizontal="left" vertical="center"/>
    </xf>
    <xf numFmtId="0" fontId="6" fillId="0" borderId="4" xfId="0" applyFont="1" applyBorder="1" applyAlignment="1">
      <alignment horizontal="left" vertical="center"/>
    </xf>
    <xf numFmtId="0" fontId="12" fillId="0" borderId="7" xfId="0" applyFont="1" applyBorder="1" applyAlignment="1">
      <alignment horizontal="left" vertical="center" wrapText="1"/>
    </xf>
    <xf numFmtId="0" fontId="12" fillId="0" borderId="8" xfId="0" applyFont="1" applyBorder="1" applyAlignment="1">
      <alignment horizontal="left" vertical="center" wrapText="1"/>
    </xf>
    <xf numFmtId="3" fontId="6" fillId="0" borderId="4" xfId="0" applyNumberFormat="1" applyFont="1" applyBorder="1" applyAlignment="1">
      <alignment horizontal="left" vertical="top" wrapText="1" indent="1"/>
    </xf>
    <xf numFmtId="0" fontId="6" fillId="0" borderId="5" xfId="0" applyFont="1" applyBorder="1" applyAlignment="1">
      <alignment horizontal="left" vertical="top" wrapText="1" indent="1"/>
    </xf>
    <xf numFmtId="0" fontId="11" fillId="0" borderId="0" xfId="0" applyFont="1"/>
    <xf numFmtId="0" fontId="1" fillId="0" borderId="0" xfId="0" applyFont="1"/>
    <xf numFmtId="0" fontId="3" fillId="0" borderId="9" xfId="0" applyFont="1" applyBorder="1" applyAlignment="1">
      <alignment horizontal="center" vertical="top" wrapText="1"/>
    </xf>
    <xf numFmtId="0" fontId="3" fillId="0" borderId="10" xfId="0" applyFont="1" applyBorder="1" applyAlignment="1">
      <alignment horizontal="center" vertical="top" wrapText="1"/>
    </xf>
    <xf numFmtId="3" fontId="3" fillId="0" borderId="11" xfId="0" applyNumberFormat="1" applyFont="1" applyBorder="1" applyAlignment="1">
      <alignment horizontal="left" vertical="top" wrapText="1" indent="1"/>
    </xf>
    <xf numFmtId="0" fontId="3" fillId="0" borderId="1" xfId="0" applyFont="1" applyBorder="1" applyAlignment="1">
      <alignment horizontal="left" vertical="top" wrapText="1" indent="1"/>
    </xf>
    <xf numFmtId="0" fontId="3" fillId="0" borderId="11" xfId="0" applyFont="1" applyBorder="1" applyAlignment="1">
      <alignment horizontal="left" vertical="top" wrapText="1" indent="1"/>
    </xf>
    <xf numFmtId="0" fontId="9" fillId="0" borderId="11" xfId="0" applyFont="1" applyBorder="1" applyAlignment="1">
      <alignment horizontal="left" vertical="top" wrapText="1" indent="1"/>
    </xf>
    <xf numFmtId="0" fontId="9" fillId="0" borderId="1" xfId="0" applyFont="1" applyBorder="1" applyAlignment="1">
      <alignment horizontal="left" vertical="top" wrapText="1" indent="1"/>
    </xf>
    <xf numFmtId="165" fontId="14" fillId="0" borderId="0" xfId="4" applyFont="1"/>
    <xf numFmtId="165" fontId="14" fillId="0" borderId="0" xfId="4" applyFont="1" applyBorder="1" applyAlignment="1">
      <alignment vertical="center"/>
    </xf>
    <xf numFmtId="0" fontId="16" fillId="0" borderId="0" xfId="0" applyFont="1"/>
    <xf numFmtId="0" fontId="16" fillId="0" borderId="0" xfId="0" applyFont="1" applyAlignment="1">
      <alignment vertical="center"/>
    </xf>
    <xf numFmtId="165" fontId="15" fillId="2" borderId="0" xfId="4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165" fontId="17" fillId="2" borderId="0" xfId="4" applyFont="1" applyFill="1" applyBorder="1" applyAlignment="1">
      <alignment horizontal="left" vertical="center" wrapText="1"/>
    </xf>
    <xf numFmtId="0" fontId="3" fillId="0" borderId="14" xfId="0" applyFont="1" applyBorder="1" applyAlignment="1">
      <alignment horizontal="center" vertical="center" wrapText="1"/>
    </xf>
    <xf numFmtId="0" fontId="3" fillId="0" borderId="15" xfId="0" applyFont="1" applyBorder="1" applyAlignment="1">
      <alignment horizontal="center" vertical="center" wrapText="1"/>
    </xf>
    <xf numFmtId="0" fontId="3" fillId="0" borderId="16" xfId="0" applyFont="1" applyBorder="1" applyAlignment="1">
      <alignment horizontal="center" vertical="center" wrapText="1"/>
    </xf>
    <xf numFmtId="0" fontId="3" fillId="0" borderId="17" xfId="0" applyFont="1" applyBorder="1" applyAlignment="1">
      <alignment horizontal="center" vertical="center" wrapText="1"/>
    </xf>
    <xf numFmtId="0" fontId="3" fillId="5" borderId="0" xfId="1" applyNumberFormat="1" applyFont="1" applyFill="1" applyBorder="1" applyAlignment="1" applyProtection="1">
      <alignment horizontal="center" vertical="center"/>
    </xf>
    <xf numFmtId="3" fontId="18" fillId="0" borderId="16" xfId="0" applyNumberFormat="1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3" fontId="3" fillId="0" borderId="4" xfId="0" applyNumberFormat="1" applyFont="1" applyBorder="1" applyAlignment="1">
      <alignment horizontal="center" vertical="center" wrapText="1"/>
    </xf>
    <xf numFmtId="3" fontId="18" fillId="0" borderId="4" xfId="0" applyNumberFormat="1" applyFont="1" applyBorder="1" applyAlignment="1">
      <alignment horizontal="center" vertical="center" wrapText="1"/>
    </xf>
    <xf numFmtId="0" fontId="1" fillId="0" borderId="4" xfId="3" applyFont="1" applyBorder="1" applyAlignment="1">
      <alignment horizontal="center" vertical="center"/>
    </xf>
    <xf numFmtId="0" fontId="1" fillId="0" borderId="4" xfId="3" applyFont="1" applyBorder="1" applyAlignment="1">
      <alignment horizontal="center" vertical="center" wrapText="1"/>
    </xf>
    <xf numFmtId="166" fontId="14" fillId="0" borderId="0" xfId="4" applyNumberFormat="1" applyFont="1"/>
    <xf numFmtId="165" fontId="19" fillId="0" borderId="0" xfId="4" applyFont="1" applyBorder="1" applyAlignment="1">
      <alignment vertical="center"/>
    </xf>
    <xf numFmtId="0" fontId="3" fillId="6" borderId="7" xfId="0" applyFont="1" applyFill="1" applyBorder="1" applyAlignment="1">
      <alignment horizontal="center" vertical="center" wrapText="1"/>
    </xf>
    <xf numFmtId="0" fontId="3" fillId="6" borderId="8" xfId="0" applyFont="1" applyFill="1" applyBorder="1" applyAlignment="1">
      <alignment horizontal="center" vertical="center" wrapText="1"/>
    </xf>
    <xf numFmtId="0" fontId="18" fillId="0" borderId="4" xfId="0" applyFont="1" applyBorder="1" applyAlignment="1">
      <alignment horizontal="center" vertical="center" wrapText="1"/>
    </xf>
    <xf numFmtId="0" fontId="4" fillId="0" borderId="0" xfId="0" applyFont="1" applyAlignment="1">
      <alignment vertical="center"/>
    </xf>
    <xf numFmtId="0" fontId="3" fillId="6" borderId="4" xfId="0" applyFont="1" applyFill="1" applyBorder="1" applyAlignment="1">
      <alignment horizontal="center" vertical="center" wrapText="1"/>
    </xf>
    <xf numFmtId="0" fontId="3" fillId="6" borderId="5" xfId="0" applyFont="1" applyFill="1" applyBorder="1" applyAlignment="1">
      <alignment horizontal="center" vertical="center" wrapText="1"/>
    </xf>
    <xf numFmtId="0" fontId="18" fillId="6" borderId="7" xfId="0" applyFont="1" applyFill="1" applyBorder="1" applyAlignment="1">
      <alignment horizontal="center" vertical="center" wrapText="1"/>
    </xf>
    <xf numFmtId="0" fontId="3" fillId="0" borderId="0" xfId="0" applyFont="1"/>
    <xf numFmtId="0" fontId="3" fillId="0" borderId="0" xfId="0" applyFont="1" applyAlignment="1">
      <alignment horizontal="center"/>
    </xf>
    <xf numFmtId="0" fontId="18" fillId="0" borderId="11" xfId="0" applyFont="1" applyBorder="1" applyAlignment="1">
      <alignment horizontal="left" vertical="top" wrapText="1" indent="1"/>
    </xf>
    <xf numFmtId="3" fontId="18" fillId="0" borderId="11" xfId="0" applyNumberFormat="1" applyFont="1" applyBorder="1" applyAlignment="1">
      <alignment horizontal="left" vertical="top" wrapText="1" indent="1"/>
    </xf>
    <xf numFmtId="0" fontId="18" fillId="0" borderId="9" xfId="0" applyFont="1" applyBorder="1" applyAlignment="1">
      <alignment horizontal="left" vertical="top" wrapText="1" indent="1"/>
    </xf>
    <xf numFmtId="0" fontId="3" fillId="0" borderId="10" xfId="0" applyFont="1" applyBorder="1" applyAlignment="1">
      <alignment horizontal="left" vertical="top" wrapText="1" indent="1"/>
    </xf>
    <xf numFmtId="0" fontId="18" fillId="0" borderId="0" xfId="0" applyFont="1" applyBorder="1" applyAlignment="1">
      <alignment horizontal="left" vertical="top" wrapText="1" indent="1"/>
    </xf>
    <xf numFmtId="0" fontId="3" fillId="0" borderId="0" xfId="0" applyFont="1" applyBorder="1" applyAlignment="1">
      <alignment horizontal="left" vertical="top" wrapText="1" indent="1"/>
    </xf>
    <xf numFmtId="0" fontId="20" fillId="0" borderId="0" xfId="0" applyFont="1"/>
    <xf numFmtId="0" fontId="20" fillId="0" borderId="0" xfId="0" applyFont="1" applyAlignment="1">
      <alignment vertical="center"/>
    </xf>
    <xf numFmtId="0" fontId="14" fillId="0" borderId="0" xfId="0" applyFont="1"/>
    <xf numFmtId="0" fontId="20" fillId="0" borderId="0" xfId="0" applyFont="1" applyAlignment="1">
      <alignment horizontal="center" vertical="center"/>
    </xf>
    <xf numFmtId="0" fontId="20" fillId="0" borderId="0" xfId="0" applyFont="1" applyAlignment="1">
      <alignment horizontal="center"/>
    </xf>
    <xf numFmtId="0" fontId="20" fillId="2" borderId="9" xfId="0" applyFont="1" applyFill="1" applyBorder="1" applyAlignment="1">
      <alignment horizontal="center" vertical="top" wrapText="1"/>
    </xf>
    <xf numFmtId="0" fontId="20" fillId="2" borderId="10" xfId="0" applyFont="1" applyFill="1" applyBorder="1" applyAlignment="1">
      <alignment horizontal="center" vertical="top" wrapText="1"/>
    </xf>
    <xf numFmtId="0" fontId="20" fillId="0" borderId="11" xfId="0" applyFont="1" applyBorder="1" applyAlignment="1">
      <alignment horizontal="left" vertical="top" wrapText="1" indent="1"/>
    </xf>
    <xf numFmtId="0" fontId="22" fillId="0" borderId="1" xfId="0" applyFont="1" applyBorder="1" applyAlignment="1">
      <alignment horizontal="center" vertical="center" wrapText="1"/>
    </xf>
    <xf numFmtId="0" fontId="22" fillId="0" borderId="1" xfId="0" applyFont="1" applyBorder="1" applyAlignment="1">
      <alignment horizontal="left" vertical="top" wrapText="1" indent="1"/>
    </xf>
    <xf numFmtId="0" fontId="20" fillId="0" borderId="0" xfId="0" applyFont="1" applyAlignment="1">
      <alignment horizontal="center" vertical="center"/>
    </xf>
    <xf numFmtId="0" fontId="23" fillId="0" borderId="11" xfId="0" applyFont="1" applyBorder="1" applyAlignment="1">
      <alignment horizontal="left" vertical="top" wrapText="1" indent="1"/>
    </xf>
    <xf numFmtId="0" fontId="14" fillId="0" borderId="0" xfId="0" applyFont="1"/>
    <xf numFmtId="0" fontId="20" fillId="0" borderId="0" xfId="0" applyFont="1"/>
    <xf numFmtId="3" fontId="23" fillId="0" borderId="11" xfId="0" applyNumberFormat="1" applyFont="1" applyBorder="1" applyAlignment="1">
      <alignment horizontal="left" vertical="top" wrapText="1" indent="1"/>
    </xf>
    <xf numFmtId="0" fontId="8" fillId="0" borderId="0" xfId="0" applyFont="1" applyAlignment="1">
      <alignment vertical="center"/>
    </xf>
    <xf numFmtId="0" fontId="22" fillId="0" borderId="11" xfId="0" applyFont="1" applyBorder="1" applyAlignment="1">
      <alignment horizontal="left" vertical="top" wrapText="1" indent="1"/>
    </xf>
    <xf numFmtId="0" fontId="24" fillId="0" borderId="9" xfId="0" applyFont="1" applyBorder="1" applyAlignment="1">
      <alignment horizontal="left" vertical="top" wrapText="1" indent="1"/>
    </xf>
    <xf numFmtId="0" fontId="22" fillId="0" borderId="10" xfId="0" applyFont="1" applyBorder="1" applyAlignment="1">
      <alignment horizontal="left" vertical="top" wrapText="1" indent="1"/>
    </xf>
    <xf numFmtId="0" fontId="22" fillId="0" borderId="0" xfId="0" applyFont="1"/>
    <xf numFmtId="0" fontId="25" fillId="0" borderId="0" xfId="0" applyFont="1"/>
    <xf numFmtId="0" fontId="23" fillId="0" borderId="0" xfId="0" applyFont="1" applyBorder="1" applyAlignment="1">
      <alignment horizontal="left" vertical="top" wrapText="1" indent="1"/>
    </xf>
    <xf numFmtId="0" fontId="22" fillId="0" borderId="0" xfId="0" applyFont="1" applyBorder="1" applyAlignment="1">
      <alignment horizontal="left" vertical="top" wrapText="1" indent="1"/>
    </xf>
    <xf numFmtId="0" fontId="22" fillId="0" borderId="0" xfId="0" applyFont="1"/>
    <xf numFmtId="0" fontId="20" fillId="0" borderId="0" xfId="0" applyFont="1" applyBorder="1"/>
    <xf numFmtId="0" fontId="25" fillId="0" borderId="0" xfId="0" applyFont="1" applyBorder="1"/>
    <xf numFmtId="0" fontId="20" fillId="0" borderId="0" xfId="0" applyFont="1" applyAlignment="1"/>
    <xf numFmtId="0" fontId="20" fillId="0" borderId="0" xfId="0" applyFont="1" applyAlignment="1">
      <alignment vertical="top"/>
    </xf>
    <xf numFmtId="0" fontId="26" fillId="0" borderId="0" xfId="0" applyFont="1" applyBorder="1" applyAlignment="1">
      <alignment vertical="center"/>
    </xf>
    <xf numFmtId="0" fontId="20" fillId="0" borderId="0" xfId="0" applyFont="1" applyBorder="1" applyAlignment="1">
      <alignment vertical="center"/>
    </xf>
    <xf numFmtId="0" fontId="28" fillId="0" borderId="4" xfId="0" applyFont="1" applyBorder="1" applyAlignment="1">
      <alignment horizontal="center" vertical="top" wrapText="1"/>
    </xf>
    <xf numFmtId="0" fontId="28" fillId="0" borderId="5" xfId="0" applyFont="1" applyBorder="1" applyAlignment="1">
      <alignment horizontal="center" vertical="top" wrapText="1"/>
    </xf>
    <xf numFmtId="0" fontId="30" fillId="0" borderId="0" xfId="0" applyFont="1" applyAlignment="1">
      <alignment horizontal="center" vertical="center"/>
    </xf>
    <xf numFmtId="0" fontId="0" fillId="0" borderId="0" xfId="0" applyAlignment="1">
      <alignment horizontal="center"/>
    </xf>
    <xf numFmtId="0" fontId="31" fillId="0" borderId="0" xfId="0" applyFont="1" applyAlignment="1">
      <alignment horizontal="center"/>
    </xf>
    <xf numFmtId="3" fontId="28" fillId="0" borderId="18" xfId="0" applyNumberFormat="1" applyFont="1" applyFill="1" applyBorder="1" applyAlignment="1">
      <alignment horizontal="left" vertical="center" wrapText="1"/>
    </xf>
    <xf numFmtId="0" fontId="30" fillId="0" borderId="0" xfId="0" applyFont="1" applyFill="1" applyAlignment="1">
      <alignment horizontal="center" vertical="center"/>
    </xf>
    <xf numFmtId="0" fontId="9" fillId="0" borderId="7" xfId="0" applyFont="1" applyFill="1" applyBorder="1" applyAlignment="1">
      <alignment horizontal="left" vertical="center" wrapText="1"/>
    </xf>
    <xf numFmtId="0" fontId="9" fillId="0" borderId="8" xfId="0" applyFont="1" applyFill="1" applyBorder="1" applyAlignment="1">
      <alignment horizontal="left" vertical="center" wrapText="1"/>
    </xf>
    <xf numFmtId="0" fontId="4" fillId="0" borderId="0" xfId="0" applyFont="1" applyFill="1"/>
    <xf numFmtId="0" fontId="9" fillId="0" borderId="7" xfId="0" applyFont="1" applyFill="1" applyBorder="1" applyAlignment="1">
      <alignment horizontal="left" vertical="top" wrapText="1" indent="1"/>
    </xf>
    <xf numFmtId="0" fontId="9" fillId="0" borderId="8" xfId="0" applyFont="1" applyFill="1" applyBorder="1" applyAlignment="1">
      <alignment horizontal="left" vertical="top" wrapText="1" indent="1"/>
    </xf>
    <xf numFmtId="0" fontId="10" fillId="0" borderId="0" xfId="0" applyFont="1" applyFill="1"/>
    <xf numFmtId="0" fontId="3" fillId="0" borderId="0" xfId="0" applyFont="1" applyFill="1" applyAlignment="1">
      <alignment horizontal="center" vertical="center"/>
    </xf>
    <xf numFmtId="3" fontId="28" fillId="7" borderId="4" xfId="0" applyNumberFormat="1" applyFont="1" applyFill="1" applyBorder="1" applyAlignment="1">
      <alignment horizontal="left" vertical="center" wrapText="1"/>
    </xf>
    <xf numFmtId="0" fontId="28" fillId="7" borderId="5" xfId="0" applyFont="1" applyFill="1" applyBorder="1" applyAlignment="1">
      <alignment horizontal="left" vertical="center" wrapText="1"/>
    </xf>
    <xf numFmtId="3" fontId="28" fillId="7" borderId="5" xfId="0" applyNumberFormat="1" applyFont="1" applyFill="1" applyBorder="1" applyAlignment="1">
      <alignment horizontal="left" vertical="center" wrapText="1"/>
    </xf>
    <xf numFmtId="3" fontId="28" fillId="7" borderId="4" xfId="0" applyNumberFormat="1" applyFont="1" applyFill="1" applyBorder="1" applyAlignment="1">
      <alignment horizontal="left" vertical="center"/>
    </xf>
    <xf numFmtId="0" fontId="28" fillId="7" borderId="4" xfId="0" applyFont="1" applyFill="1" applyBorder="1" applyAlignment="1">
      <alignment horizontal="left" vertical="center" wrapText="1"/>
    </xf>
    <xf numFmtId="3" fontId="29" fillId="7" borderId="4" xfId="0" applyNumberFormat="1" applyFont="1" applyFill="1" applyBorder="1" applyAlignment="1">
      <alignment horizontal="left" vertical="center" wrapText="1"/>
    </xf>
    <xf numFmtId="0" fontId="29" fillId="7" borderId="5" xfId="0" applyFont="1" applyFill="1" applyBorder="1" applyAlignment="1">
      <alignment horizontal="left" vertical="center" wrapText="1"/>
    </xf>
    <xf numFmtId="0" fontId="29" fillId="7" borderId="4" xfId="0" applyFont="1" applyFill="1" applyBorder="1" applyAlignment="1">
      <alignment horizontal="left" vertical="center" wrapText="1"/>
    </xf>
    <xf numFmtId="0" fontId="5" fillId="0" borderId="0" xfId="0" applyFont="1" applyBorder="1" applyAlignment="1">
      <alignment horizontal="center"/>
    </xf>
    <xf numFmtId="0" fontId="3" fillId="0" borderId="2" xfId="0" applyFont="1" applyBorder="1" applyAlignment="1">
      <alignment horizontal="center" vertical="top" wrapText="1"/>
    </xf>
    <xf numFmtId="0" fontId="3" fillId="0" borderId="3" xfId="0" applyFont="1" applyBorder="1" applyAlignment="1">
      <alignment horizontal="center" vertical="top" wrapText="1"/>
    </xf>
    <xf numFmtId="0" fontId="13" fillId="0" borderId="0" xfId="0" applyFont="1" applyBorder="1" applyAlignment="1">
      <alignment horizontal="center"/>
    </xf>
    <xf numFmtId="0" fontId="13" fillId="0" borderId="0" xfId="0" applyFont="1" applyBorder="1" applyAlignment="1">
      <alignment horizontal="center" vertical="center"/>
    </xf>
    <xf numFmtId="0" fontId="16" fillId="0" borderId="0" xfId="0" applyFont="1" applyBorder="1" applyAlignment="1">
      <alignment horizontal="center"/>
    </xf>
    <xf numFmtId="0" fontId="3" fillId="0" borderId="2" xfId="0" applyFont="1" applyBorder="1" applyAlignment="1">
      <alignment horizontal="center" vertical="center" wrapText="1"/>
    </xf>
    <xf numFmtId="0" fontId="16" fillId="0" borderId="12" xfId="0" applyFont="1" applyBorder="1" applyAlignment="1">
      <alignment vertical="center"/>
    </xf>
    <xf numFmtId="0" fontId="16" fillId="0" borderId="13" xfId="0" applyFont="1" applyBorder="1" applyAlignment="1">
      <alignment vertical="center"/>
    </xf>
    <xf numFmtId="0" fontId="3" fillId="0" borderId="13" xfId="0" applyFont="1" applyBorder="1" applyAlignment="1">
      <alignment horizontal="center" vertical="center" wrapText="1"/>
    </xf>
    <xf numFmtId="165" fontId="9" fillId="2" borderId="0" xfId="4" applyFont="1" applyFill="1" applyBorder="1" applyAlignment="1">
      <alignment horizontal="center" vertical="top" wrapText="1"/>
    </xf>
    <xf numFmtId="165" fontId="15" fillId="0" borderId="0" xfId="4" applyFont="1" applyBorder="1" applyAlignment="1">
      <alignment horizontal="center" wrapText="1"/>
    </xf>
    <xf numFmtId="0" fontId="8" fillId="0" borderId="0" xfId="0" applyFont="1" applyBorder="1" applyAlignment="1">
      <alignment vertical="center"/>
    </xf>
    <xf numFmtId="0" fontId="21" fillId="0" borderId="0" xfId="0" applyFont="1" applyBorder="1" applyAlignment="1">
      <alignment horizontal="center"/>
    </xf>
    <xf numFmtId="0" fontId="22" fillId="2" borderId="2" xfId="0" applyFont="1" applyFill="1" applyBorder="1" applyAlignment="1">
      <alignment horizontal="center" vertical="top" wrapText="1"/>
    </xf>
    <xf numFmtId="0" fontId="28" fillId="7" borderId="6" xfId="0" applyFont="1" applyFill="1" applyBorder="1"/>
  </cellXfs>
  <cellStyles count="5">
    <cellStyle name="Milliers 2" xfId="1"/>
    <cellStyle name="Normal" xfId="0" builtinId="0"/>
    <cellStyle name="Normal 2" xfId="2"/>
    <cellStyle name="Normal 3" xfId="3"/>
    <cellStyle name="Normal 5" xfId="4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BFBFBF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AC090"/>
      <rgbColor rgb="FF3366FF"/>
      <rgbColor rgb="FF33CCCC"/>
      <rgbColor rgb="FF92D050"/>
      <rgbColor rgb="FFFFCC00"/>
      <rgbColor rgb="FFFF9900"/>
      <rgbColor rgb="FFFF6600"/>
      <rgbColor rgb="FF666699"/>
      <rgbColor rgb="FF969696"/>
      <rgbColor rgb="FF003366"/>
      <rgbColor rgb="FF00B050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$\Cultures\Assollement\Planning-Produits02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lastique"/>
      <sheetName val="Prévicur"/>
      <sheetName val="serre"/>
      <sheetName val="Engrais2002"/>
      <sheetName val="Desherbages02"/>
      <sheetName val="Feuil1"/>
      <sheetName val="Chenille"/>
      <sheetName val="500 Trous"/>
      <sheetName val="Pl.champs"/>
      <sheetName val="Halloween"/>
      <sheetName val="Analyses foliaires"/>
      <sheetName val="Consolidation"/>
      <sheetName val="Parcelles"/>
      <sheetName val="stock12-01"/>
      <sheetName val="Base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1">
          <cell r="A1" t="str">
            <v>ANALYSE BIO-SAVITAL</v>
          </cell>
        </row>
        <row r="3">
          <cell r="A3" t="str">
            <v>N°ILOT</v>
          </cell>
          <cell r="B3" t="str">
            <v>Commune</v>
          </cell>
          <cell r="C3" t="str">
            <v>Lieu-dit</v>
          </cell>
          <cell r="D3" t="str">
            <v>Sup.</v>
          </cell>
          <cell r="E3" t="str">
            <v>Variété</v>
          </cell>
          <cell r="F3" t="str">
            <v>Date plantation</v>
          </cell>
          <cell r="G3">
            <v>1</v>
          </cell>
          <cell r="H3">
            <v>2</v>
          </cell>
          <cell r="I3">
            <v>3</v>
          </cell>
          <cell r="J3">
            <v>4</v>
          </cell>
          <cell r="K3">
            <v>5</v>
          </cell>
        </row>
      </sheetData>
      <sheetData sheetId="11"/>
      <sheetData sheetId="12" refreshError="1"/>
      <sheetData sheetId="13"/>
      <sheetData sheetId="14" refreshError="1"/>
    </sheetDataSet>
  </externalBook>
</externalLink>
</file>

<file path=xl/theme/theme1.xml><?xml version="1.0" encoding="utf-8"?>
<a:theme xmlns:a="http://schemas.openxmlformats.org/drawingml/2006/main" name="Thème Office">
  <a:themeElements>
    <a:clrScheme name="Offic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</a:majorFont>
      <a:minorFont>
        <a:latin typeface="Calibri" panose="020F0502020204030204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tint val="50000"/>
              </a:schemeClr>
            </a:gs>
            <a:gs pos="35000">
              <a:schemeClr val="phClr">
                <a:tint val="37000"/>
              </a:schemeClr>
            </a:gs>
            <a:gs pos="100000">
              <a:schemeClr val="phClr">
                <a:tint val="15000"/>
              </a:schemeClr>
            </a:gs>
          </a:gsLst>
          <a:lin ang="16200000" scaled="1"/>
          <a:tileRect/>
        </a:gradFill>
        <a:gradFill>
          <a:gsLst>
            <a:gs pos="0">
              <a:schemeClr val="phClr">
                <a:shade val="51000"/>
              </a:schemeClr>
            </a:gs>
            <a:gs pos="80000">
              <a:schemeClr val="phClr">
                <a:shade val="93000"/>
              </a:schemeClr>
            </a:gs>
            <a:gs pos="100000">
              <a:schemeClr val="phClr">
                <a:shade val="94000"/>
              </a:schemeClr>
            </a:gs>
          </a:gsLst>
          <a:lin ang="16200000" scaled="0"/>
          <a:tileRect/>
        </a:gradFill>
      </a:fillStyleLst>
      <a:lnStyleLst>
        <a:ln w="9525" cap="flat" cmpd="sng" algn="ctr">
          <a:prstDash val="solid"/>
        </a:ln>
        <a:ln w="25400" cap="flat" cmpd="sng" algn="ctr">
          <a:prstDash val="solid"/>
        </a:ln>
        <a:ln w="38100" cap="flat" cmpd="sng" algn="ctr"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</a:schemeClr>
            </a:gs>
            <a:gs pos="40000">
              <a:schemeClr val="phClr">
                <a:tint val="45000"/>
                <a:shade val="99000"/>
              </a:schemeClr>
            </a:gs>
            <a:gs pos="100000">
              <a:schemeClr val="phClr">
                <a:shade val="20000"/>
              </a:schemeClr>
            </a:gs>
          </a:gsLst>
          <a:path path="circle">
            <a:fillToRect l="50000" t="-80000" r="50000" b="180000"/>
          </a:path>
          <a:tileRect/>
        </a:gradFill>
        <a:gradFill>
          <a:gsLst>
            <a:gs pos="0">
              <a:schemeClr val="phClr">
                <a:tint val="80000"/>
              </a:schemeClr>
            </a:gs>
            <a:gs pos="100000">
              <a:schemeClr val="phClr">
                <a:shade val="3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8"/>
  <sheetViews>
    <sheetView zoomScaleNormal="100" workbookViewId="0">
      <selection activeCell="A2" activeCellId="1" sqref="G14:H17 A2"/>
    </sheetView>
  </sheetViews>
  <sheetFormatPr baseColWidth="10" defaultColWidth="10.5703125" defaultRowHeight="12.75" x14ac:dyDescent="0.2"/>
  <cols>
    <col min="1" max="1" width="14.28515625" customWidth="1"/>
  </cols>
  <sheetData>
    <row r="1" spans="1:1" s="2" customFormat="1" ht="15" customHeight="1" x14ac:dyDescent="0.2">
      <c r="A1" s="1" t="s">
        <v>0</v>
      </c>
    </row>
    <row r="2" spans="1:1" s="2" customFormat="1" ht="15" customHeight="1" x14ac:dyDescent="0.2">
      <c r="A2" s="1" t="s">
        <v>1</v>
      </c>
    </row>
    <row r="3" spans="1:1" s="2" customFormat="1" ht="15" customHeight="1" x14ac:dyDescent="0.2">
      <c r="A3" s="1" t="s">
        <v>2</v>
      </c>
    </row>
    <row r="4" spans="1:1" s="2" customFormat="1" ht="15" customHeight="1" x14ac:dyDescent="0.2">
      <c r="A4" s="1" t="s">
        <v>3</v>
      </c>
    </row>
    <row r="5" spans="1:1" s="2" customFormat="1" ht="15" customHeight="1" x14ac:dyDescent="0.2">
      <c r="A5" s="1" t="s">
        <v>4</v>
      </c>
    </row>
    <row r="6" spans="1:1" s="2" customFormat="1" ht="15" customHeight="1" x14ac:dyDescent="0.2">
      <c r="A6" s="1" t="s">
        <v>5</v>
      </c>
    </row>
    <row r="7" spans="1:1" s="2" customFormat="1" ht="15" customHeight="1" x14ac:dyDescent="0.2">
      <c r="A7" s="1" t="s">
        <v>6</v>
      </c>
    </row>
    <row r="8" spans="1:1" s="2" customFormat="1" ht="15" customHeight="1" x14ac:dyDescent="0.2">
      <c r="A8" s="1" t="s">
        <v>7</v>
      </c>
    </row>
  </sheetData>
  <pageMargins left="0.7" right="0.7" top="0.75" bottom="0.75" header="0.511811023622047" footer="0.511811023622047"/>
  <pageSetup paperSize="9" orientation="portrait" horizontalDpi="300" verticalDpi="30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34"/>
  <sheetViews>
    <sheetView tabSelected="1" zoomScaleNormal="100" workbookViewId="0">
      <selection activeCell="G21" sqref="G21:H22"/>
    </sheetView>
  </sheetViews>
  <sheetFormatPr baseColWidth="10" defaultColWidth="10.5703125" defaultRowHeight="15" x14ac:dyDescent="0.2"/>
  <cols>
    <col min="1" max="1" width="22.28515625" style="3" customWidth="1"/>
    <col min="2" max="2" width="13.28515625" style="3" customWidth="1"/>
    <col min="3" max="3" width="4.85546875" style="3" customWidth="1"/>
    <col min="4" max="4" width="24" style="3" customWidth="1"/>
    <col min="5" max="5" width="13.28515625" style="3" customWidth="1"/>
    <col min="6" max="6" width="4.28515625" style="3" customWidth="1"/>
    <col min="7" max="7" width="23.28515625" customWidth="1"/>
    <col min="8" max="8" width="20" customWidth="1"/>
  </cols>
  <sheetData>
    <row r="1" spans="1:11" x14ac:dyDescent="0.2">
      <c r="G1" s="2"/>
      <c r="H1" s="2"/>
    </row>
    <row r="2" spans="1:11" ht="15.75" x14ac:dyDescent="0.25">
      <c r="A2" s="4"/>
      <c r="B2" s="4"/>
      <c r="C2" s="130" t="s">
        <v>8</v>
      </c>
      <c r="D2" s="130"/>
      <c r="E2" s="130"/>
      <c r="F2" s="5"/>
      <c r="G2" s="2"/>
      <c r="H2" s="2"/>
    </row>
    <row r="3" spans="1:11" ht="15.75" x14ac:dyDescent="0.25">
      <c r="A3" s="4"/>
      <c r="B3" s="4"/>
      <c r="C3" s="6"/>
      <c r="D3" s="6"/>
      <c r="E3" s="7"/>
      <c r="F3" s="5"/>
      <c r="G3" s="2"/>
      <c r="H3" s="2"/>
    </row>
    <row r="4" spans="1:11" ht="15.75" x14ac:dyDescent="0.25">
      <c r="A4" s="8">
        <v>43936</v>
      </c>
      <c r="B4" s="7" t="s">
        <v>9</v>
      </c>
      <c r="C4" s="5"/>
      <c r="D4" s="7" t="s">
        <v>10</v>
      </c>
      <c r="E4" s="7" t="s">
        <v>11</v>
      </c>
      <c r="F4" s="5"/>
      <c r="G4" s="7" t="s">
        <v>12</v>
      </c>
      <c r="H4" s="7" t="s">
        <v>13</v>
      </c>
    </row>
    <row r="5" spans="1:11" ht="15.75" customHeight="1" x14ac:dyDescent="0.2">
      <c r="A5" s="131" t="s">
        <v>14</v>
      </c>
      <c r="B5" s="131"/>
      <c r="C5" s="110"/>
      <c r="D5" s="132" t="s">
        <v>15</v>
      </c>
      <c r="E5" s="132"/>
      <c r="F5" s="9"/>
      <c r="G5" s="132" t="s">
        <v>16</v>
      </c>
      <c r="H5" s="132"/>
    </row>
    <row r="6" spans="1:11" ht="16.5" customHeight="1" x14ac:dyDescent="0.2">
      <c r="A6" s="108" t="s">
        <v>17</v>
      </c>
      <c r="B6" s="109" t="s">
        <v>18</v>
      </c>
      <c r="C6" s="110"/>
      <c r="D6" s="10" t="s">
        <v>17</v>
      </c>
      <c r="E6" s="11" t="s">
        <v>18</v>
      </c>
      <c r="F6" s="9"/>
      <c r="G6" s="10" t="s">
        <v>17</v>
      </c>
      <c r="H6" s="12" t="s">
        <v>18</v>
      </c>
    </row>
    <row r="7" spans="1:11" ht="15.75" x14ac:dyDescent="0.2">
      <c r="A7" s="122" t="s">
        <v>19</v>
      </c>
      <c r="B7" s="123" t="s">
        <v>6</v>
      </c>
      <c r="C7" s="114">
        <v>1</v>
      </c>
      <c r="D7" s="122" t="s">
        <v>20</v>
      </c>
      <c r="E7" s="122" t="s">
        <v>6</v>
      </c>
      <c r="F7" s="114">
        <v>1</v>
      </c>
      <c r="G7" s="122" t="s">
        <v>21</v>
      </c>
      <c r="H7" s="122" t="s">
        <v>6</v>
      </c>
    </row>
    <row r="8" spans="1:11" ht="15.75" x14ac:dyDescent="0.2">
      <c r="A8" s="122" t="s">
        <v>22</v>
      </c>
      <c r="B8" s="124" t="s">
        <v>3</v>
      </c>
      <c r="C8" s="114">
        <v>2</v>
      </c>
      <c r="D8" s="122" t="s">
        <v>23</v>
      </c>
      <c r="E8" s="122" t="s">
        <v>6</v>
      </c>
      <c r="F8" s="114">
        <v>2</v>
      </c>
      <c r="G8" s="122" t="s">
        <v>275</v>
      </c>
      <c r="H8" s="122" t="s">
        <v>3</v>
      </c>
    </row>
    <row r="9" spans="1:11" ht="15.75" x14ac:dyDescent="0.2">
      <c r="A9" s="125" t="s">
        <v>24</v>
      </c>
      <c r="B9" s="124" t="s">
        <v>3</v>
      </c>
      <c r="C9" s="114">
        <v>3</v>
      </c>
      <c r="D9" s="122" t="s">
        <v>25</v>
      </c>
      <c r="E9" s="122" t="s">
        <v>3</v>
      </c>
      <c r="F9" s="114">
        <v>3</v>
      </c>
      <c r="G9" s="122" t="s">
        <v>273</v>
      </c>
      <c r="H9" s="122" t="s">
        <v>3</v>
      </c>
    </row>
    <row r="10" spans="1:11" ht="15.75" x14ac:dyDescent="0.2">
      <c r="A10" s="126" t="s">
        <v>274</v>
      </c>
      <c r="B10" s="123" t="s">
        <v>5</v>
      </c>
      <c r="C10" s="114">
        <v>4</v>
      </c>
      <c r="D10" s="122" t="s">
        <v>26</v>
      </c>
      <c r="E10" s="122" t="s">
        <v>3</v>
      </c>
      <c r="F10" s="114">
        <v>4</v>
      </c>
      <c r="G10" s="122" t="s">
        <v>27</v>
      </c>
      <c r="H10" s="122" t="s">
        <v>5</v>
      </c>
    </row>
    <row r="11" spans="1:11" ht="15.75" x14ac:dyDescent="0.2">
      <c r="A11" s="126" t="s">
        <v>28</v>
      </c>
      <c r="B11" s="123" t="s">
        <v>5</v>
      </c>
      <c r="C11" s="114">
        <v>5</v>
      </c>
      <c r="D11" s="122" t="s">
        <v>28</v>
      </c>
      <c r="E11" s="122" t="s">
        <v>5</v>
      </c>
      <c r="F11" s="114">
        <v>5</v>
      </c>
      <c r="G11" s="122" t="s">
        <v>29</v>
      </c>
      <c r="H11" s="122" t="s">
        <v>5</v>
      </c>
    </row>
    <row r="12" spans="1:11" ht="15.75" x14ac:dyDescent="0.2">
      <c r="A12" s="126" t="s">
        <v>30</v>
      </c>
      <c r="B12" s="123" t="s">
        <v>5</v>
      </c>
      <c r="C12" s="114">
        <v>6</v>
      </c>
      <c r="D12" s="122" t="s">
        <v>30</v>
      </c>
      <c r="E12" s="122" t="s">
        <v>5</v>
      </c>
      <c r="F12" s="114">
        <v>6</v>
      </c>
      <c r="G12" s="122" t="s">
        <v>31</v>
      </c>
      <c r="H12" s="122" t="s">
        <v>5</v>
      </c>
    </row>
    <row r="13" spans="1:11" ht="15.75" x14ac:dyDescent="0.2">
      <c r="A13" s="127" t="s">
        <v>32</v>
      </c>
      <c r="B13" s="128" t="s">
        <v>4</v>
      </c>
      <c r="C13" s="114">
        <v>7</v>
      </c>
      <c r="D13" s="122" t="s">
        <v>31</v>
      </c>
      <c r="E13" s="122" t="s">
        <v>5</v>
      </c>
      <c r="F13" s="114">
        <v>7</v>
      </c>
      <c r="G13" s="122" t="s">
        <v>272</v>
      </c>
      <c r="H13" s="122" t="s">
        <v>1</v>
      </c>
      <c r="J13" s="14" t="s">
        <v>33</v>
      </c>
      <c r="K13" s="15"/>
    </row>
    <row r="14" spans="1:11" ht="15.75" x14ac:dyDescent="0.2">
      <c r="A14" s="129" t="s">
        <v>34</v>
      </c>
      <c r="B14" s="128" t="s">
        <v>4</v>
      </c>
      <c r="C14" s="114">
        <v>8</v>
      </c>
      <c r="D14" s="122" t="s">
        <v>35</v>
      </c>
      <c r="E14" s="122" t="s">
        <v>4</v>
      </c>
      <c r="F14" s="114">
        <v>8</v>
      </c>
      <c r="G14" s="122" t="s">
        <v>36</v>
      </c>
      <c r="H14" s="122" t="s">
        <v>1</v>
      </c>
      <c r="J14" s="16" t="s">
        <v>37</v>
      </c>
    </row>
    <row r="15" spans="1:11" ht="15.75" x14ac:dyDescent="0.2">
      <c r="A15" s="129" t="s">
        <v>38</v>
      </c>
      <c r="B15" s="128" t="s">
        <v>7</v>
      </c>
      <c r="C15" s="114">
        <v>9</v>
      </c>
      <c r="D15" s="122" t="s">
        <v>39</v>
      </c>
      <c r="E15" s="122" t="s">
        <v>7</v>
      </c>
      <c r="F15" s="114">
        <v>9</v>
      </c>
      <c r="G15" s="122" t="s">
        <v>40</v>
      </c>
      <c r="H15" s="122" t="s">
        <v>4</v>
      </c>
    </row>
    <row r="16" spans="1:11" ht="15.75" customHeight="1" x14ac:dyDescent="0.25">
      <c r="A16" s="145" t="s">
        <v>41</v>
      </c>
      <c r="B16" s="123" t="s">
        <v>2</v>
      </c>
      <c r="C16" s="114">
        <v>10</v>
      </c>
      <c r="D16" s="122" t="s">
        <v>42</v>
      </c>
      <c r="E16" s="122" t="s">
        <v>7</v>
      </c>
      <c r="F16" s="114">
        <v>10</v>
      </c>
      <c r="G16" s="122" t="s">
        <v>43</v>
      </c>
      <c r="H16" s="122" t="s">
        <v>4</v>
      </c>
    </row>
    <row r="17" spans="1:9" ht="15.75" x14ac:dyDescent="0.25">
      <c r="A17" s="145" t="s">
        <v>44</v>
      </c>
      <c r="B17" s="123" t="s">
        <v>0</v>
      </c>
      <c r="C17" s="114">
        <v>11</v>
      </c>
      <c r="D17" s="122" t="s">
        <v>45</v>
      </c>
      <c r="E17" s="122" t="s">
        <v>2</v>
      </c>
      <c r="F17" s="114">
        <v>11</v>
      </c>
      <c r="G17" s="122" t="s">
        <v>39</v>
      </c>
      <c r="H17" s="122" t="s">
        <v>7</v>
      </c>
    </row>
    <row r="18" spans="1:9" ht="16.5" thickBot="1" x14ac:dyDescent="0.25">
      <c r="A18" s="115" t="s">
        <v>46</v>
      </c>
      <c r="B18" s="116" t="s">
        <v>7</v>
      </c>
      <c r="C18" s="114">
        <v>12</v>
      </c>
      <c r="D18" s="122" t="s">
        <v>47</v>
      </c>
      <c r="E18" s="122" t="s">
        <v>2</v>
      </c>
      <c r="F18" s="114">
        <v>12</v>
      </c>
      <c r="G18" s="122" t="s">
        <v>48</v>
      </c>
      <c r="H18" s="122" t="s">
        <v>7</v>
      </c>
    </row>
    <row r="19" spans="1:9" ht="15.75" customHeight="1" x14ac:dyDescent="0.2">
      <c r="A19" s="117"/>
      <c r="B19" s="117"/>
      <c r="C19" s="114">
        <v>13</v>
      </c>
      <c r="D19" s="113" t="s">
        <v>270</v>
      </c>
      <c r="E19" s="113" t="s">
        <v>271</v>
      </c>
      <c r="F19" s="114">
        <v>13</v>
      </c>
      <c r="G19" s="122" t="s">
        <v>50</v>
      </c>
      <c r="H19" s="122" t="s">
        <v>7</v>
      </c>
    </row>
    <row r="20" spans="1:9" ht="16.5" thickBot="1" x14ac:dyDescent="0.25">
      <c r="A20" s="117"/>
      <c r="B20" s="117"/>
      <c r="C20" s="114">
        <v>14</v>
      </c>
      <c r="D20" s="118" t="s">
        <v>49</v>
      </c>
      <c r="E20" s="119" t="s">
        <v>3</v>
      </c>
      <c r="F20" s="114">
        <v>14</v>
      </c>
      <c r="G20" s="122" t="s">
        <v>42</v>
      </c>
      <c r="H20" s="122" t="s">
        <v>7</v>
      </c>
    </row>
    <row r="21" spans="1:9" ht="15.75" x14ac:dyDescent="0.2">
      <c r="A21" s="117"/>
      <c r="B21" s="117"/>
      <c r="C21" s="114">
        <v>15</v>
      </c>
      <c r="D21" s="117"/>
      <c r="E21" s="117"/>
      <c r="F21" s="114">
        <v>15</v>
      </c>
      <c r="G21" s="122" t="s">
        <v>45</v>
      </c>
      <c r="H21" s="122" t="s">
        <v>2</v>
      </c>
    </row>
    <row r="22" spans="1:9" ht="15.75" x14ac:dyDescent="0.2">
      <c r="A22" s="120"/>
      <c r="B22" s="120"/>
      <c r="C22" s="114">
        <v>16</v>
      </c>
      <c r="D22" s="117"/>
      <c r="E22" s="117"/>
      <c r="F22" s="114">
        <v>16</v>
      </c>
      <c r="G22" s="122" t="s">
        <v>47</v>
      </c>
      <c r="H22" s="122" t="s">
        <v>2</v>
      </c>
    </row>
    <row r="23" spans="1:9" ht="15.75" x14ac:dyDescent="0.2">
      <c r="A23" s="117"/>
      <c r="B23" s="117"/>
      <c r="C23" s="114">
        <v>17</v>
      </c>
      <c r="D23" s="117"/>
      <c r="E23" s="117"/>
      <c r="F23" s="114">
        <v>17</v>
      </c>
      <c r="G23" s="113" t="s">
        <v>270</v>
      </c>
      <c r="H23" s="113" t="s">
        <v>271</v>
      </c>
    </row>
    <row r="24" spans="1:9" ht="16.5" thickBot="1" x14ac:dyDescent="0.25">
      <c r="A24" s="117"/>
      <c r="B24" s="117"/>
      <c r="C24" s="121"/>
      <c r="D24" s="117"/>
      <c r="E24" s="117"/>
      <c r="F24" s="114">
        <v>18</v>
      </c>
      <c r="G24" s="115" t="s">
        <v>51</v>
      </c>
      <c r="H24" s="116" t="s">
        <v>4</v>
      </c>
    </row>
    <row r="25" spans="1:9" ht="15.75" x14ac:dyDescent="0.2">
      <c r="A25" s="17"/>
      <c r="B25" s="17"/>
      <c r="C25" s="5"/>
      <c r="D25" s="17"/>
      <c r="E25" s="17"/>
      <c r="F25" s="5"/>
    </row>
    <row r="26" spans="1:9" ht="15.75" x14ac:dyDescent="0.2">
      <c r="A26" s="17"/>
      <c r="B26" s="17"/>
      <c r="C26" s="5"/>
      <c r="D26" s="17"/>
      <c r="E26" s="17"/>
      <c r="F26" s="5"/>
      <c r="G26" s="111">
        <f>11+13+17</f>
        <v>41</v>
      </c>
      <c r="H26" s="111">
        <v>420</v>
      </c>
      <c r="I26" s="111">
        <f>H26*G26</f>
        <v>17220</v>
      </c>
    </row>
    <row r="27" spans="1:9" ht="15.75" x14ac:dyDescent="0.2">
      <c r="A27" s="17" t="s">
        <v>52</v>
      </c>
      <c r="B27" s="17"/>
      <c r="C27" s="5"/>
      <c r="F27" s="5"/>
      <c r="G27" s="112" t="s">
        <v>267</v>
      </c>
      <c r="H27" s="112" t="s">
        <v>268</v>
      </c>
      <c r="I27" s="112" t="s">
        <v>269</v>
      </c>
    </row>
    <row r="28" spans="1:9" ht="15.75" x14ac:dyDescent="0.2">
      <c r="A28" s="17"/>
      <c r="B28" s="17"/>
      <c r="C28" s="5"/>
      <c r="F28" s="5"/>
    </row>
    <row r="29" spans="1:9" ht="15.75" x14ac:dyDescent="0.2">
      <c r="A29" s="17"/>
      <c r="B29" s="17"/>
      <c r="C29" s="5"/>
      <c r="F29" s="5"/>
    </row>
    <row r="30" spans="1:9" ht="15.75" x14ac:dyDescent="0.25">
      <c r="A30" s="4"/>
      <c r="B30" s="4"/>
      <c r="C30" s="5"/>
      <c r="F30" s="5"/>
    </row>
    <row r="31" spans="1:9" ht="15.75" x14ac:dyDescent="0.25">
      <c r="A31" s="4"/>
      <c r="B31" s="4"/>
      <c r="C31" s="5"/>
      <c r="F31" s="5"/>
    </row>
    <row r="32" spans="1:9" ht="15.75" x14ac:dyDescent="0.25">
      <c r="A32" s="4"/>
      <c r="B32" s="4"/>
      <c r="C32" s="5"/>
      <c r="F32" s="5"/>
    </row>
    <row r="33" spans="1:6" ht="15.75" x14ac:dyDescent="0.25">
      <c r="A33" s="4"/>
      <c r="B33" s="4"/>
      <c r="C33" s="5"/>
      <c r="F33" s="5"/>
    </row>
    <row r="34" spans="1:6" ht="15.75" x14ac:dyDescent="0.25">
      <c r="A34" s="17"/>
      <c r="B34" s="4"/>
      <c r="C34" s="5"/>
      <c r="F34" s="5"/>
    </row>
  </sheetData>
  <mergeCells count="4">
    <mergeCell ref="C2:E2"/>
    <mergeCell ref="A5:B5"/>
    <mergeCell ref="D5:E5"/>
    <mergeCell ref="G5:H5"/>
  </mergeCells>
  <pageMargins left="0.7" right="0.7" top="0.75" bottom="0.75" header="0.511811023622047" footer="0.511811023622047"/>
  <pageSetup paperSize="9" orientation="portrait" horizontalDpi="300" verticalDpi="300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>
          <x14:formula1>
            <xm:f>[1]Base!#REF!</xm:f>
          </x14:formula1>
          <x14:formula2>
            <xm:f>0</xm:f>
          </x14:formula2>
          <xm:sqref>B7 E7:E8 H7:H8</xm:sqref>
        </x14:dataValidation>
        <x14:dataValidation type="list" allowBlank="1" showInputMessage="1" showErrorMessage="1">
          <x14:formula1>
            <xm:f>Base!$A$1:$A$8</xm:f>
          </x14:formula1>
          <x14:formula2>
            <xm:f>0</xm:f>
          </x14:formula2>
          <xm:sqref>B8:B18 H24 H9:H22 E20 E9:E18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34"/>
  <sheetViews>
    <sheetView zoomScaleNormal="100" zoomScalePageLayoutView="115" workbookViewId="0">
      <selection activeCell="G24" activeCellId="1" sqref="G14:H17 G24"/>
    </sheetView>
  </sheetViews>
  <sheetFormatPr baseColWidth="10" defaultColWidth="10.5703125" defaultRowHeight="15" x14ac:dyDescent="0.2"/>
  <cols>
    <col min="1" max="1" width="22.28515625" style="3" customWidth="1"/>
    <col min="2" max="2" width="13.28515625" style="3" customWidth="1"/>
    <col min="3" max="3" width="4.85546875" style="3" customWidth="1"/>
    <col min="4" max="4" width="24" style="3" customWidth="1"/>
    <col min="5" max="5" width="13.28515625" style="3" customWidth="1"/>
    <col min="6" max="6" width="4.28515625" style="3" customWidth="1"/>
    <col min="7" max="7" width="23.28515625" customWidth="1"/>
    <col min="8" max="8" width="20" customWidth="1"/>
  </cols>
  <sheetData>
    <row r="1" spans="1:11" x14ac:dyDescent="0.2">
      <c r="G1" s="2"/>
      <c r="H1" s="2"/>
    </row>
    <row r="2" spans="1:11" ht="15.75" x14ac:dyDescent="0.25">
      <c r="A2" s="4"/>
      <c r="B2" s="4"/>
      <c r="C2" s="130" t="s">
        <v>53</v>
      </c>
      <c r="D2" s="130"/>
      <c r="E2" s="130"/>
      <c r="F2" s="5"/>
      <c r="G2" s="2"/>
      <c r="H2" s="2"/>
    </row>
    <row r="3" spans="1:11" ht="15.75" x14ac:dyDescent="0.25">
      <c r="A3" s="4"/>
      <c r="B3" s="4"/>
      <c r="C3" s="6"/>
      <c r="D3" s="6"/>
      <c r="E3" s="7"/>
      <c r="F3" s="5"/>
      <c r="G3" s="2"/>
      <c r="H3" s="2"/>
    </row>
    <row r="4" spans="1:11" ht="15.75" x14ac:dyDescent="0.25">
      <c r="A4" s="8">
        <v>43936</v>
      </c>
      <c r="B4" s="7" t="s">
        <v>9</v>
      </c>
      <c r="C4" s="5"/>
      <c r="D4" s="7" t="s">
        <v>10</v>
      </c>
      <c r="E4" s="7" t="s">
        <v>11</v>
      </c>
      <c r="F4" s="5"/>
      <c r="G4" s="7" t="s">
        <v>12</v>
      </c>
      <c r="H4" s="4" t="s">
        <v>13</v>
      </c>
    </row>
    <row r="5" spans="1:11" ht="15.75" customHeight="1" x14ac:dyDescent="0.2">
      <c r="A5" s="131" t="s">
        <v>14</v>
      </c>
      <c r="B5" s="131"/>
      <c r="C5" s="9"/>
      <c r="D5" s="132" t="s">
        <v>15</v>
      </c>
      <c r="E5" s="132"/>
      <c r="F5" s="9"/>
      <c r="G5" s="132" t="s">
        <v>16</v>
      </c>
      <c r="H5" s="132"/>
    </row>
    <row r="6" spans="1:11" ht="16.5" customHeight="1" x14ac:dyDescent="0.2">
      <c r="A6" s="10" t="s">
        <v>17</v>
      </c>
      <c r="B6" s="11" t="s">
        <v>18</v>
      </c>
      <c r="C6" s="9"/>
      <c r="D6" s="10" t="s">
        <v>17</v>
      </c>
      <c r="E6" s="11" t="s">
        <v>18</v>
      </c>
      <c r="F6" s="9"/>
      <c r="G6" s="10" t="s">
        <v>17</v>
      </c>
      <c r="H6" s="12" t="s">
        <v>18</v>
      </c>
    </row>
    <row r="7" spans="1:11" ht="15.75" x14ac:dyDescent="0.2">
      <c r="A7" s="23" t="s">
        <v>54</v>
      </c>
      <c r="B7" s="24" t="s">
        <v>6</v>
      </c>
      <c r="C7" s="13">
        <v>1</v>
      </c>
      <c r="D7" s="23" t="s">
        <v>55</v>
      </c>
      <c r="E7" s="24" t="s">
        <v>6</v>
      </c>
      <c r="F7" s="13">
        <v>1</v>
      </c>
      <c r="G7" s="25" t="s">
        <v>56</v>
      </c>
      <c r="H7" s="24" t="s">
        <v>6</v>
      </c>
    </row>
    <row r="8" spans="1:11" ht="15.75" x14ac:dyDescent="0.2">
      <c r="A8" s="23" t="s">
        <v>57</v>
      </c>
      <c r="B8" s="26" t="s">
        <v>3</v>
      </c>
      <c r="C8" s="13">
        <v>2</v>
      </c>
      <c r="D8" s="23" t="s">
        <v>58</v>
      </c>
      <c r="E8" s="26" t="s">
        <v>3</v>
      </c>
      <c r="F8" s="13">
        <v>2</v>
      </c>
      <c r="G8" s="23" t="s">
        <v>59</v>
      </c>
      <c r="H8" s="26" t="s">
        <v>3</v>
      </c>
    </row>
    <row r="9" spans="1:11" ht="15.75" x14ac:dyDescent="0.2">
      <c r="A9" s="23" t="s">
        <v>60</v>
      </c>
      <c r="B9" s="26" t="s">
        <v>3</v>
      </c>
      <c r="C9" s="13">
        <v>3</v>
      </c>
      <c r="D9" s="23" t="s">
        <v>61</v>
      </c>
      <c r="E9" s="26" t="s">
        <v>3</v>
      </c>
      <c r="F9" s="13">
        <v>3</v>
      </c>
      <c r="G9" s="23" t="s">
        <v>62</v>
      </c>
      <c r="H9" s="26" t="s">
        <v>3</v>
      </c>
    </row>
    <row r="10" spans="1:11" ht="15.75" x14ac:dyDescent="0.2">
      <c r="A10" s="25" t="s">
        <v>63</v>
      </c>
      <c r="B10" s="24" t="s">
        <v>5</v>
      </c>
      <c r="C10" s="13">
        <v>4</v>
      </c>
      <c r="D10" s="25" t="s">
        <v>64</v>
      </c>
      <c r="E10" s="24" t="s">
        <v>5</v>
      </c>
      <c r="F10" s="13">
        <v>4</v>
      </c>
      <c r="G10" s="25" t="s">
        <v>65</v>
      </c>
      <c r="H10" s="24" t="s">
        <v>5</v>
      </c>
    </row>
    <row r="11" spans="1:11" ht="15.75" x14ac:dyDescent="0.2">
      <c r="A11" s="25" t="s">
        <v>66</v>
      </c>
      <c r="B11" s="24" t="s">
        <v>5</v>
      </c>
      <c r="C11" s="13">
        <v>5</v>
      </c>
      <c r="D11" s="25" t="s">
        <v>67</v>
      </c>
      <c r="E11" s="24" t="s">
        <v>5</v>
      </c>
      <c r="F11" s="13">
        <v>5</v>
      </c>
      <c r="G11" s="25" t="s">
        <v>68</v>
      </c>
      <c r="H11" s="24" t="s">
        <v>5</v>
      </c>
    </row>
    <row r="12" spans="1:11" ht="31.5" x14ac:dyDescent="0.2">
      <c r="A12" s="25" t="s">
        <v>69</v>
      </c>
      <c r="B12" s="24" t="s">
        <v>1</v>
      </c>
      <c r="C12" s="13">
        <v>6</v>
      </c>
      <c r="D12" s="25" t="s">
        <v>70</v>
      </c>
      <c r="E12" s="24" t="s">
        <v>5</v>
      </c>
      <c r="F12" s="13">
        <v>6</v>
      </c>
      <c r="G12" s="25" t="s">
        <v>67</v>
      </c>
      <c r="H12" s="24" t="s">
        <v>5</v>
      </c>
    </row>
    <row r="13" spans="1:11" ht="15.75" x14ac:dyDescent="0.2">
      <c r="A13" s="25" t="s">
        <v>71</v>
      </c>
      <c r="B13" s="24" t="s">
        <v>1</v>
      </c>
      <c r="C13" s="13">
        <v>7</v>
      </c>
      <c r="D13" s="25" t="s">
        <v>72</v>
      </c>
      <c r="E13" s="24" t="s">
        <v>1</v>
      </c>
      <c r="F13" s="13">
        <v>7</v>
      </c>
      <c r="G13" s="25" t="s">
        <v>73</v>
      </c>
      <c r="H13" s="24" t="s">
        <v>1</v>
      </c>
      <c r="J13" s="14" t="s">
        <v>33</v>
      </c>
      <c r="K13" s="15"/>
    </row>
    <row r="14" spans="1:11" ht="15.75" x14ac:dyDescent="0.2">
      <c r="A14" s="23" t="s">
        <v>74</v>
      </c>
      <c r="B14" s="24" t="s">
        <v>4</v>
      </c>
      <c r="C14" s="13">
        <v>8</v>
      </c>
      <c r="D14" s="25" t="s">
        <v>75</v>
      </c>
      <c r="E14" s="24" t="s">
        <v>1</v>
      </c>
      <c r="F14" s="13">
        <v>8</v>
      </c>
      <c r="G14" s="25" t="s">
        <v>76</v>
      </c>
      <c r="H14" s="24" t="s">
        <v>1</v>
      </c>
      <c r="J14" s="16" t="s">
        <v>37</v>
      </c>
    </row>
    <row r="15" spans="1:11" ht="15.75" x14ac:dyDescent="0.2">
      <c r="A15" s="25" t="s">
        <v>77</v>
      </c>
      <c r="B15" s="24" t="s">
        <v>4</v>
      </c>
      <c r="C15" s="13">
        <v>9</v>
      </c>
      <c r="D15" s="25" t="s">
        <v>77</v>
      </c>
      <c r="E15" s="24" t="s">
        <v>4</v>
      </c>
      <c r="F15" s="13">
        <v>9</v>
      </c>
      <c r="G15" s="25" t="s">
        <v>78</v>
      </c>
      <c r="H15" s="24" t="s">
        <v>4</v>
      </c>
    </row>
    <row r="16" spans="1:11" ht="15.75" customHeight="1" x14ac:dyDescent="0.2">
      <c r="A16" s="25" t="s">
        <v>79</v>
      </c>
      <c r="B16" s="24" t="s">
        <v>7</v>
      </c>
      <c r="C16" s="13">
        <v>10</v>
      </c>
      <c r="D16" s="27" t="s">
        <v>80</v>
      </c>
      <c r="E16" s="26" t="s">
        <v>7</v>
      </c>
      <c r="F16" s="13">
        <v>10</v>
      </c>
      <c r="G16" s="28" t="s">
        <v>81</v>
      </c>
      <c r="H16" s="24" t="s">
        <v>4</v>
      </c>
    </row>
    <row r="17" spans="1:8" ht="15.75" x14ac:dyDescent="0.2">
      <c r="A17" s="25" t="s">
        <v>82</v>
      </c>
      <c r="B17" s="24" t="s">
        <v>7</v>
      </c>
      <c r="C17" s="13">
        <v>11</v>
      </c>
      <c r="D17" s="27" t="s">
        <v>83</v>
      </c>
      <c r="E17" s="26" t="s">
        <v>7</v>
      </c>
      <c r="F17" s="13">
        <v>11</v>
      </c>
      <c r="G17" s="27" t="s">
        <v>80</v>
      </c>
      <c r="H17" s="26" t="s">
        <v>7</v>
      </c>
    </row>
    <row r="18" spans="1:8" ht="15.75" x14ac:dyDescent="0.2">
      <c r="A18" s="25" t="s">
        <v>84</v>
      </c>
      <c r="B18" s="24" t="s">
        <v>7</v>
      </c>
      <c r="C18" s="13">
        <v>12</v>
      </c>
      <c r="D18" s="27" t="s">
        <v>85</v>
      </c>
      <c r="E18" s="24" t="s">
        <v>7</v>
      </c>
      <c r="F18" s="13">
        <v>12</v>
      </c>
      <c r="G18" s="27" t="s">
        <v>48</v>
      </c>
      <c r="H18" s="26" t="s">
        <v>7</v>
      </c>
    </row>
    <row r="19" spans="1:8" ht="15.75" customHeight="1" x14ac:dyDescent="0.2">
      <c r="A19" s="23" t="s">
        <v>86</v>
      </c>
      <c r="B19" s="24" t="s">
        <v>2</v>
      </c>
      <c r="C19" s="13">
        <v>13</v>
      </c>
      <c r="D19" s="27" t="s">
        <v>84</v>
      </c>
      <c r="E19" s="24" t="s">
        <v>7</v>
      </c>
      <c r="F19" s="13">
        <v>13</v>
      </c>
      <c r="G19" s="27" t="s">
        <v>87</v>
      </c>
      <c r="H19" s="26" t="s">
        <v>7</v>
      </c>
    </row>
    <row r="20" spans="1:8" ht="15.75" x14ac:dyDescent="0.2">
      <c r="A20" s="23" t="s">
        <v>88</v>
      </c>
      <c r="B20" s="24" t="s">
        <v>0</v>
      </c>
      <c r="C20" s="13">
        <v>14</v>
      </c>
      <c r="D20" s="27" t="s">
        <v>82</v>
      </c>
      <c r="E20" s="24" t="s">
        <v>7</v>
      </c>
      <c r="F20" s="13">
        <v>14</v>
      </c>
      <c r="G20" s="27" t="s">
        <v>85</v>
      </c>
      <c r="H20" s="24" t="s">
        <v>7</v>
      </c>
    </row>
    <row r="21" spans="1:8" ht="15.75" x14ac:dyDescent="0.2">
      <c r="A21" s="29" t="s">
        <v>89</v>
      </c>
      <c r="B21" s="30" t="s">
        <v>4</v>
      </c>
      <c r="C21" s="13">
        <v>15</v>
      </c>
      <c r="D21" s="23" t="s">
        <v>90</v>
      </c>
      <c r="E21" s="24" t="s">
        <v>2</v>
      </c>
      <c r="F21" s="13">
        <v>15</v>
      </c>
      <c r="G21" s="29" t="s">
        <v>51</v>
      </c>
      <c r="H21" s="30" t="s">
        <v>4</v>
      </c>
    </row>
    <row r="22" spans="1:8" ht="15.75" x14ac:dyDescent="0.2">
      <c r="A22" s="20"/>
      <c r="B22" s="20"/>
      <c r="C22" s="21">
        <v>16</v>
      </c>
      <c r="D22" s="31" t="s">
        <v>91</v>
      </c>
      <c r="E22" s="32" t="s">
        <v>0</v>
      </c>
      <c r="F22" s="21">
        <v>16</v>
      </c>
      <c r="G22" s="33"/>
      <c r="H22" s="33"/>
    </row>
    <row r="23" spans="1:8" ht="15.75" x14ac:dyDescent="0.2">
      <c r="A23" s="17"/>
      <c r="B23" s="17"/>
      <c r="C23" s="5">
        <v>17</v>
      </c>
      <c r="D23" s="18" t="s">
        <v>49</v>
      </c>
      <c r="E23" s="19" t="s">
        <v>3</v>
      </c>
      <c r="F23" s="5">
        <v>17</v>
      </c>
      <c r="G23" s="34"/>
      <c r="H23" s="34"/>
    </row>
    <row r="24" spans="1:8" ht="15.75" x14ac:dyDescent="0.2">
      <c r="A24" s="17"/>
      <c r="B24" s="17"/>
      <c r="C24" s="5"/>
      <c r="D24" s="17"/>
      <c r="E24" s="17"/>
      <c r="F24" s="5"/>
      <c r="G24" s="22"/>
      <c r="H24" s="22"/>
    </row>
    <row r="25" spans="1:8" ht="15.75" x14ac:dyDescent="0.2">
      <c r="A25" s="17"/>
      <c r="B25" s="17"/>
      <c r="C25" s="5"/>
      <c r="D25" s="17"/>
      <c r="E25" s="17"/>
      <c r="F25" s="5"/>
      <c r="G25" s="22"/>
      <c r="H25" s="22"/>
    </row>
    <row r="26" spans="1:8" ht="15.75" x14ac:dyDescent="0.2">
      <c r="A26" s="17"/>
      <c r="B26" s="17"/>
      <c r="C26" s="5"/>
      <c r="D26" s="17"/>
      <c r="E26" s="17"/>
      <c r="F26" s="5"/>
      <c r="G26" s="22"/>
      <c r="H26" s="22"/>
    </row>
    <row r="27" spans="1:8" ht="15.75" x14ac:dyDescent="0.2">
      <c r="A27" s="17" t="s">
        <v>92</v>
      </c>
      <c r="B27" s="17"/>
      <c r="C27" s="5"/>
      <c r="F27" s="5"/>
    </row>
    <row r="28" spans="1:8" ht="15.75" x14ac:dyDescent="0.2">
      <c r="A28" s="17"/>
      <c r="B28" s="17"/>
      <c r="C28" s="5"/>
      <c r="F28" s="5"/>
    </row>
    <row r="29" spans="1:8" ht="15.75" x14ac:dyDescent="0.2">
      <c r="A29" s="17"/>
      <c r="B29" s="17"/>
      <c r="C29" s="5"/>
      <c r="F29" s="5"/>
    </row>
    <row r="30" spans="1:8" ht="15.75" x14ac:dyDescent="0.25">
      <c r="A30" s="4"/>
      <c r="B30" s="4"/>
      <c r="C30" s="5"/>
      <c r="F30" s="5"/>
    </row>
    <row r="31" spans="1:8" ht="15.75" x14ac:dyDescent="0.25">
      <c r="A31" s="4"/>
      <c r="B31" s="4"/>
      <c r="C31" s="5"/>
      <c r="F31" s="5"/>
    </row>
    <row r="32" spans="1:8" ht="15.75" x14ac:dyDescent="0.25">
      <c r="A32" s="4"/>
      <c r="B32" s="4"/>
      <c r="C32" s="5"/>
      <c r="F32" s="5"/>
    </row>
    <row r="33" spans="1:6" ht="15.75" x14ac:dyDescent="0.25">
      <c r="A33" s="4"/>
      <c r="B33" s="4"/>
      <c r="C33" s="5"/>
      <c r="F33" s="5"/>
    </row>
    <row r="34" spans="1:6" ht="15.75" x14ac:dyDescent="0.25">
      <c r="A34" s="17"/>
      <c r="B34" s="4"/>
      <c r="C34" s="5"/>
      <c r="F34" s="5"/>
    </row>
  </sheetData>
  <mergeCells count="4">
    <mergeCell ref="C2:E2"/>
    <mergeCell ref="A5:B5"/>
    <mergeCell ref="D5:E5"/>
    <mergeCell ref="G5:H5"/>
  </mergeCells>
  <pageMargins left="0.7" right="0.7" top="0.75" bottom="0.75" header="0.511811023622047" footer="0.511811023622047"/>
  <pageSetup paperSize="9" orientation="landscape" horizontalDpi="300" verticalDpi="300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>
          <x14:formula1>
            <xm:f>Base!$A$1:$A$8</xm:f>
          </x14:formula1>
          <x14:formula2>
            <xm:f>0</xm:f>
          </x14:formula2>
          <xm:sqref>B8:B21 E8:E22 H9:H21 E23</xm:sqref>
        </x14:dataValidation>
        <x14:dataValidation type="list" allowBlank="1" showInputMessage="1" showErrorMessage="1">
          <x14:formula1>
            <xm:f>[1]Base!#REF!</xm:f>
          </x14:formula1>
          <x14:formula2>
            <xm:f>0</xm:f>
          </x14:formula2>
          <xm:sqref>B7 E7 H7:H8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"/>
  <sheetViews>
    <sheetView zoomScaleNormal="100" workbookViewId="0">
      <selection activeCell="E27" activeCellId="1" sqref="G14:H17 E27"/>
    </sheetView>
  </sheetViews>
  <sheetFormatPr baseColWidth="10" defaultColWidth="10.5703125" defaultRowHeight="12.75" x14ac:dyDescent="0.2"/>
  <cols>
    <col min="1" max="1" width="25.5703125" customWidth="1"/>
    <col min="2" max="2" width="16.5703125" customWidth="1"/>
    <col min="3" max="3" width="3.28515625" customWidth="1"/>
    <col min="4" max="4" width="24" customWidth="1"/>
    <col min="5" max="5" width="16.5703125" customWidth="1"/>
    <col min="6" max="6" width="3.28515625" customWidth="1"/>
    <col min="7" max="7" width="25.28515625" customWidth="1"/>
    <col min="8" max="8" width="16.5703125" customWidth="1"/>
  </cols>
  <sheetData>
    <row r="1" spans="1:8" ht="15" x14ac:dyDescent="0.2">
      <c r="A1" s="3"/>
      <c r="B1" s="3"/>
      <c r="C1" s="3"/>
      <c r="D1" s="3"/>
      <c r="E1" s="3"/>
      <c r="F1" s="3"/>
    </row>
    <row r="2" spans="1:8" ht="15.75" x14ac:dyDescent="0.25">
      <c r="A2" s="4"/>
      <c r="B2" s="4"/>
      <c r="C2" s="133" t="s">
        <v>93</v>
      </c>
      <c r="D2" s="133"/>
      <c r="E2" s="133"/>
      <c r="F2" s="5"/>
    </row>
    <row r="3" spans="1:8" ht="15.75" x14ac:dyDescent="0.25">
      <c r="A3" s="4"/>
      <c r="B3" s="4"/>
      <c r="C3" s="6"/>
      <c r="D3" s="6"/>
      <c r="E3" s="7"/>
      <c r="F3" s="5"/>
    </row>
    <row r="4" spans="1:8" ht="15.75" x14ac:dyDescent="0.25">
      <c r="A4" s="8">
        <v>43936</v>
      </c>
      <c r="B4" s="7" t="s">
        <v>94</v>
      </c>
      <c r="C4" s="5"/>
      <c r="D4" s="7" t="s">
        <v>10</v>
      </c>
      <c r="E4" s="7" t="s">
        <v>95</v>
      </c>
      <c r="F4" s="5"/>
      <c r="G4" s="7" t="s">
        <v>12</v>
      </c>
      <c r="H4" s="4" t="s">
        <v>96</v>
      </c>
    </row>
    <row r="5" spans="1:8" ht="16.5" customHeight="1" x14ac:dyDescent="0.2">
      <c r="A5" s="131" t="s">
        <v>14</v>
      </c>
      <c r="B5" s="131"/>
      <c r="C5" s="9"/>
      <c r="D5" s="131" t="s">
        <v>15</v>
      </c>
      <c r="E5" s="131"/>
      <c r="F5" s="9"/>
      <c r="G5" s="131" t="s">
        <v>16</v>
      </c>
      <c r="H5" s="131"/>
    </row>
    <row r="6" spans="1:8" ht="15.75" x14ac:dyDescent="0.2">
      <c r="A6" s="35" t="s">
        <v>17</v>
      </c>
      <c r="B6" s="36" t="s">
        <v>18</v>
      </c>
      <c r="C6" s="9"/>
      <c r="D6" s="35" t="s">
        <v>17</v>
      </c>
      <c r="E6" s="36" t="s">
        <v>18</v>
      </c>
      <c r="F6" s="9"/>
      <c r="G6" s="35" t="s">
        <v>17</v>
      </c>
      <c r="H6" s="36" t="s">
        <v>18</v>
      </c>
    </row>
    <row r="7" spans="1:8" ht="15.75" x14ac:dyDescent="0.2">
      <c r="A7" s="37" t="s">
        <v>97</v>
      </c>
      <c r="B7" s="37" t="s">
        <v>6</v>
      </c>
      <c r="C7" s="5">
        <v>1</v>
      </c>
      <c r="D7" s="37" t="s">
        <v>20</v>
      </c>
      <c r="E7" s="38" t="s">
        <v>6</v>
      </c>
      <c r="F7" s="5">
        <v>1</v>
      </c>
      <c r="G7" s="37" t="s">
        <v>98</v>
      </c>
      <c r="H7" s="37" t="s">
        <v>6</v>
      </c>
    </row>
    <row r="8" spans="1:8" ht="15.75" x14ac:dyDescent="0.2">
      <c r="A8" s="37" t="s">
        <v>99</v>
      </c>
      <c r="B8" s="37" t="s">
        <v>3</v>
      </c>
      <c r="C8" s="5">
        <v>2</v>
      </c>
      <c r="D8" s="37" t="s">
        <v>100</v>
      </c>
      <c r="E8" s="37" t="s">
        <v>3</v>
      </c>
      <c r="F8" s="5">
        <v>2</v>
      </c>
      <c r="G8" s="37" t="s">
        <v>101</v>
      </c>
      <c r="H8" s="37" t="s">
        <v>6</v>
      </c>
    </row>
    <row r="9" spans="1:8" ht="15.75" x14ac:dyDescent="0.2">
      <c r="A9" s="37" t="s">
        <v>102</v>
      </c>
      <c r="B9" s="37" t="s">
        <v>3</v>
      </c>
      <c r="C9" s="5">
        <v>3</v>
      </c>
      <c r="D9" s="37" t="s">
        <v>103</v>
      </c>
      <c r="E9" s="37" t="s">
        <v>3</v>
      </c>
      <c r="F9" s="5">
        <v>3</v>
      </c>
      <c r="G9" s="37" t="s">
        <v>104</v>
      </c>
      <c r="H9" s="37" t="s">
        <v>3</v>
      </c>
    </row>
    <row r="10" spans="1:8" ht="15.75" x14ac:dyDescent="0.2">
      <c r="A10" s="37" t="s">
        <v>105</v>
      </c>
      <c r="B10" s="38" t="s">
        <v>5</v>
      </c>
      <c r="C10" s="5">
        <v>4</v>
      </c>
      <c r="D10" s="37" t="s">
        <v>105</v>
      </c>
      <c r="E10" s="38" t="s">
        <v>5</v>
      </c>
      <c r="F10" s="5">
        <v>4</v>
      </c>
      <c r="G10" s="37" t="s">
        <v>106</v>
      </c>
      <c r="H10" s="37" t="s">
        <v>3</v>
      </c>
    </row>
    <row r="11" spans="1:8" ht="15.75" x14ac:dyDescent="0.2">
      <c r="A11" s="39" t="s">
        <v>107</v>
      </c>
      <c r="B11" s="39" t="s">
        <v>5</v>
      </c>
      <c r="C11" s="5">
        <v>5</v>
      </c>
      <c r="D11" s="39" t="s">
        <v>108</v>
      </c>
      <c r="E11" s="39" t="s">
        <v>5</v>
      </c>
      <c r="F11" s="5">
        <v>5</v>
      </c>
      <c r="G11" s="39" t="s">
        <v>109</v>
      </c>
      <c r="H11" s="39" t="s">
        <v>5</v>
      </c>
    </row>
    <row r="12" spans="1:8" ht="15.75" x14ac:dyDescent="0.2">
      <c r="A12" s="39" t="s">
        <v>110</v>
      </c>
      <c r="B12" s="38" t="s">
        <v>5</v>
      </c>
      <c r="C12" s="5">
        <v>6</v>
      </c>
      <c r="D12" s="39" t="s">
        <v>111</v>
      </c>
      <c r="E12" s="38" t="s">
        <v>5</v>
      </c>
      <c r="F12" s="5">
        <v>6</v>
      </c>
      <c r="G12" s="39" t="s">
        <v>112</v>
      </c>
      <c r="H12" s="38" t="s">
        <v>5</v>
      </c>
    </row>
    <row r="13" spans="1:8" ht="15.75" x14ac:dyDescent="0.2">
      <c r="A13" s="39" t="s">
        <v>113</v>
      </c>
      <c r="B13" s="38" t="s">
        <v>1</v>
      </c>
      <c r="C13" s="5">
        <v>7</v>
      </c>
      <c r="D13" s="39" t="s">
        <v>114</v>
      </c>
      <c r="E13" s="39" t="s">
        <v>1</v>
      </c>
      <c r="F13" s="5">
        <v>7</v>
      </c>
      <c r="G13" s="39" t="s">
        <v>73</v>
      </c>
      <c r="H13" s="39" t="s">
        <v>1</v>
      </c>
    </row>
    <row r="14" spans="1:8" ht="15.75" x14ac:dyDescent="0.2">
      <c r="A14" s="37" t="s">
        <v>115</v>
      </c>
      <c r="B14" s="38" t="s">
        <v>4</v>
      </c>
      <c r="C14" s="5">
        <v>8</v>
      </c>
      <c r="D14" s="39" t="s">
        <v>116</v>
      </c>
      <c r="E14" s="39" t="s">
        <v>1</v>
      </c>
      <c r="F14" s="5">
        <v>8</v>
      </c>
      <c r="G14" s="39" t="s">
        <v>117</v>
      </c>
      <c r="H14" s="38" t="s">
        <v>4</v>
      </c>
    </row>
    <row r="15" spans="1:8" ht="15.75" x14ac:dyDescent="0.2">
      <c r="A15" s="39" t="s">
        <v>118</v>
      </c>
      <c r="B15" s="39" t="s">
        <v>4</v>
      </c>
      <c r="C15" s="5">
        <v>9</v>
      </c>
      <c r="D15" s="39" t="s">
        <v>117</v>
      </c>
      <c r="E15" s="38" t="s">
        <v>4</v>
      </c>
      <c r="F15" s="5">
        <v>9</v>
      </c>
      <c r="G15" s="39" t="s">
        <v>119</v>
      </c>
      <c r="H15" s="38" t="s">
        <v>4</v>
      </c>
    </row>
    <row r="16" spans="1:8" ht="15.75" x14ac:dyDescent="0.2">
      <c r="A16" s="39" t="s">
        <v>120</v>
      </c>
      <c r="B16" s="38" t="s">
        <v>7</v>
      </c>
      <c r="C16" s="5">
        <v>10</v>
      </c>
      <c r="D16" s="39" t="s">
        <v>119</v>
      </c>
      <c r="E16" s="38" t="s">
        <v>4</v>
      </c>
      <c r="F16" s="5">
        <v>10</v>
      </c>
      <c r="G16" s="37" t="s">
        <v>121</v>
      </c>
      <c r="H16" s="37" t="s">
        <v>7</v>
      </c>
    </row>
    <row r="17" spans="1:8" ht="15.75" x14ac:dyDescent="0.2">
      <c r="A17" s="39" t="s">
        <v>122</v>
      </c>
      <c r="B17" s="38" t="s">
        <v>7</v>
      </c>
      <c r="C17" s="5">
        <v>11</v>
      </c>
      <c r="D17" s="37" t="s">
        <v>123</v>
      </c>
      <c r="E17" s="37" t="s">
        <v>7</v>
      </c>
      <c r="F17" s="5">
        <v>11</v>
      </c>
      <c r="G17" s="37" t="s">
        <v>124</v>
      </c>
      <c r="H17" s="37" t="s">
        <v>7</v>
      </c>
    </row>
    <row r="18" spans="1:8" ht="15.75" x14ac:dyDescent="0.2">
      <c r="A18" s="39" t="s">
        <v>83</v>
      </c>
      <c r="B18" s="38" t="s">
        <v>7</v>
      </c>
      <c r="C18" s="5">
        <v>12</v>
      </c>
      <c r="D18" s="37" t="s">
        <v>125</v>
      </c>
      <c r="E18" s="37" t="s">
        <v>7</v>
      </c>
      <c r="F18" s="5">
        <v>12</v>
      </c>
      <c r="G18" s="37" t="s">
        <v>126</v>
      </c>
      <c r="H18" s="38" t="s">
        <v>7</v>
      </c>
    </row>
    <row r="19" spans="1:8" ht="15.75" x14ac:dyDescent="0.2">
      <c r="A19" s="37" t="s">
        <v>127</v>
      </c>
      <c r="B19" s="39" t="s">
        <v>2</v>
      </c>
      <c r="C19" s="5">
        <v>13</v>
      </c>
      <c r="D19" s="37" t="s">
        <v>128</v>
      </c>
      <c r="E19" s="38" t="s">
        <v>7</v>
      </c>
      <c r="F19" s="5">
        <v>13</v>
      </c>
      <c r="G19" s="37" t="s">
        <v>129</v>
      </c>
      <c r="H19" s="37" t="s">
        <v>2</v>
      </c>
    </row>
    <row r="20" spans="1:8" ht="15.75" x14ac:dyDescent="0.2">
      <c r="A20" s="39" t="s">
        <v>130</v>
      </c>
      <c r="B20" s="39" t="s">
        <v>2</v>
      </c>
      <c r="C20" s="5">
        <v>14</v>
      </c>
      <c r="D20" s="37" t="s">
        <v>129</v>
      </c>
      <c r="E20" s="39" t="s">
        <v>2</v>
      </c>
      <c r="F20" s="5">
        <v>14</v>
      </c>
      <c r="G20" s="39" t="s">
        <v>131</v>
      </c>
      <c r="H20" s="39" t="s">
        <v>2</v>
      </c>
    </row>
    <row r="21" spans="1:8" ht="15.75" x14ac:dyDescent="0.2">
      <c r="A21" s="37" t="s">
        <v>88</v>
      </c>
      <c r="B21" s="38" t="s">
        <v>0</v>
      </c>
      <c r="C21" s="5">
        <v>15</v>
      </c>
      <c r="D21" s="39" t="s">
        <v>131</v>
      </c>
      <c r="E21" s="39" t="s">
        <v>2</v>
      </c>
      <c r="F21" s="5">
        <v>15</v>
      </c>
      <c r="G21" s="40" t="s">
        <v>51</v>
      </c>
      <c r="H21" s="41" t="s">
        <v>4</v>
      </c>
    </row>
    <row r="22" spans="1:8" ht="15.75" x14ac:dyDescent="0.2">
      <c r="A22" s="40" t="s">
        <v>89</v>
      </c>
      <c r="B22" s="41" t="s">
        <v>4</v>
      </c>
      <c r="C22" s="5">
        <v>16</v>
      </c>
      <c r="D22" s="37" t="s">
        <v>132</v>
      </c>
      <c r="E22" s="38" t="s">
        <v>0</v>
      </c>
      <c r="F22" s="5">
        <v>16</v>
      </c>
    </row>
    <row r="23" spans="1:8" ht="15.75" x14ac:dyDescent="0.2">
      <c r="A23" s="17"/>
      <c r="B23" s="17"/>
      <c r="C23" s="5">
        <v>17</v>
      </c>
      <c r="D23" s="39" t="s">
        <v>133</v>
      </c>
      <c r="E23" s="39" t="s">
        <v>0</v>
      </c>
      <c r="F23" s="5">
        <v>17</v>
      </c>
    </row>
    <row r="24" spans="1:8" ht="15.75" x14ac:dyDescent="0.2">
      <c r="A24" s="17"/>
      <c r="B24" s="17"/>
      <c r="C24" s="5">
        <v>18</v>
      </c>
      <c r="D24" s="40" t="s">
        <v>134</v>
      </c>
      <c r="E24" s="41" t="s">
        <v>3</v>
      </c>
      <c r="F24" s="5">
        <v>18</v>
      </c>
    </row>
    <row r="25" spans="1:8" ht="15.75" x14ac:dyDescent="0.2">
      <c r="A25" s="17" t="s">
        <v>135</v>
      </c>
      <c r="B25" s="17"/>
      <c r="C25" s="5">
        <v>19</v>
      </c>
      <c r="D25" s="17"/>
      <c r="E25" s="17"/>
      <c r="F25" s="5">
        <v>19</v>
      </c>
    </row>
    <row r="26" spans="1:8" ht="15.75" x14ac:dyDescent="0.2">
      <c r="A26" s="17"/>
      <c r="B26" s="17"/>
      <c r="C26" s="5"/>
      <c r="D26" s="17"/>
      <c r="E26" s="17"/>
      <c r="F26" s="5"/>
    </row>
    <row r="27" spans="1:8" ht="15.75" x14ac:dyDescent="0.2">
      <c r="A27" s="17"/>
      <c r="B27" s="17"/>
      <c r="C27" s="5"/>
      <c r="D27" s="3"/>
      <c r="E27" s="3"/>
      <c r="F27" s="5"/>
    </row>
  </sheetData>
  <mergeCells count="4">
    <mergeCell ref="C2:E2"/>
    <mergeCell ref="A5:B5"/>
    <mergeCell ref="D5:E5"/>
    <mergeCell ref="G5:H5"/>
  </mergeCells>
  <pageMargins left="0.7" right="0.7" top="0.75" bottom="0.75" header="0.511811023622047" footer="0.511811023622047"/>
  <pageSetup paperSize="9" orientation="portrait" horizontalDpi="300" verticalDpi="300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>
          <x14:formula1>
            <xm:f>[1]Base!#REF!</xm:f>
          </x14:formula1>
          <x14:formula2>
            <xm:f>0</xm:f>
          </x14:formula2>
          <xm:sqref>B7 E7 H7:H9</xm:sqref>
        </x14:dataValidation>
        <x14:dataValidation type="list" allowBlank="1" showInputMessage="1" showErrorMessage="1">
          <x14:formula1>
            <xm:f>[1]Base!#REF!</xm:f>
          </x14:formula1>
          <x14:formula2>
            <xm:f>0</xm:f>
          </x14:formula2>
          <xm:sqref>B8:B22 E8:E22 H10:H21 E23:E24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9"/>
  <sheetViews>
    <sheetView zoomScaleNormal="100" workbookViewId="0">
      <selection activeCell="D29" activeCellId="1" sqref="G14:H17 D29"/>
    </sheetView>
  </sheetViews>
  <sheetFormatPr baseColWidth="10" defaultColWidth="11.42578125" defaultRowHeight="12.75" x14ac:dyDescent="0.2"/>
  <cols>
    <col min="1" max="1" width="16.28515625" style="42" customWidth="1"/>
    <col min="2" max="2" width="24.28515625" style="42" customWidth="1"/>
    <col min="3" max="3" width="6.7109375" style="42" customWidth="1"/>
    <col min="4" max="4" width="14.85546875" style="42" customWidth="1"/>
    <col min="5" max="5" width="26.140625" style="42" customWidth="1"/>
    <col min="6" max="6" width="8.140625" style="42" customWidth="1"/>
    <col min="7" max="7" width="20.5703125" style="42" customWidth="1"/>
    <col min="8" max="8" width="26.140625" style="42" customWidth="1"/>
    <col min="9" max="9" width="19.5703125" style="43" customWidth="1"/>
    <col min="10" max="16384" width="11.42578125" style="42"/>
  </cols>
  <sheetData>
    <row r="1" spans="1:9" ht="15.75" x14ac:dyDescent="0.2">
      <c r="A1" s="140"/>
      <c r="B1" s="140"/>
      <c r="C1" s="140"/>
      <c r="D1" s="140"/>
      <c r="E1" s="140"/>
      <c r="F1" s="140"/>
      <c r="G1" s="140"/>
      <c r="H1" s="140"/>
      <c r="I1" s="140"/>
    </row>
    <row r="2" spans="1:9" ht="18.75" x14ac:dyDescent="0.3">
      <c r="A2" s="141"/>
      <c r="B2" s="141"/>
      <c r="C2" s="141"/>
      <c r="D2" s="141"/>
      <c r="E2" s="141"/>
      <c r="F2" s="141"/>
      <c r="G2" s="141"/>
      <c r="H2" s="141"/>
      <c r="I2" s="141"/>
    </row>
    <row r="3" spans="1:9" ht="15.75" x14ac:dyDescent="0.25">
      <c r="A3" s="44"/>
      <c r="B3" s="44"/>
      <c r="C3" s="134" t="s">
        <v>136</v>
      </c>
      <c r="D3" s="134"/>
      <c r="E3" s="134"/>
      <c r="F3" s="45"/>
      <c r="G3" s="44"/>
      <c r="H3" s="44"/>
    </row>
    <row r="4" spans="1:9" ht="18.75" x14ac:dyDescent="0.25">
      <c r="A4" s="44"/>
      <c r="B4" s="44"/>
      <c r="C4" s="135" t="s">
        <v>137</v>
      </c>
      <c r="D4" s="135"/>
      <c r="E4" s="135"/>
      <c r="F4" s="135"/>
      <c r="G4" s="135"/>
      <c r="H4" s="44"/>
      <c r="I4" s="46"/>
    </row>
    <row r="5" spans="1:9" ht="18.75" x14ac:dyDescent="0.25">
      <c r="A5" s="47" t="s">
        <v>138</v>
      </c>
      <c r="B5" s="44"/>
      <c r="C5" s="45"/>
      <c r="D5" s="47" t="s">
        <v>10</v>
      </c>
      <c r="E5" s="44"/>
      <c r="F5" s="45"/>
      <c r="G5" s="47" t="s">
        <v>12</v>
      </c>
      <c r="H5" s="44"/>
      <c r="I5" s="48"/>
    </row>
    <row r="6" spans="1:9" ht="18.75" customHeight="1" x14ac:dyDescent="0.2">
      <c r="A6" s="136" t="s">
        <v>139</v>
      </c>
      <c r="B6" s="136"/>
      <c r="C6" s="137"/>
      <c r="D6" s="136" t="s">
        <v>140</v>
      </c>
      <c r="E6" s="136"/>
      <c r="F6" s="138"/>
      <c r="G6" s="136" t="s">
        <v>141</v>
      </c>
      <c r="H6" s="136"/>
      <c r="I6" s="48"/>
    </row>
    <row r="7" spans="1:9" ht="19.5" customHeight="1" x14ac:dyDescent="0.2">
      <c r="A7" s="139" t="s">
        <v>142</v>
      </c>
      <c r="B7" s="139"/>
      <c r="C7" s="137"/>
      <c r="D7" s="139" t="s">
        <v>143</v>
      </c>
      <c r="E7" s="139"/>
      <c r="F7" s="138"/>
      <c r="G7" s="139" t="s">
        <v>144</v>
      </c>
      <c r="H7" s="139"/>
      <c r="I7" s="48"/>
    </row>
    <row r="8" spans="1:9" ht="18.75" x14ac:dyDescent="0.2">
      <c r="A8" s="49" t="s">
        <v>17</v>
      </c>
      <c r="B8" s="50" t="s">
        <v>18</v>
      </c>
      <c r="C8" s="45"/>
      <c r="D8" s="49" t="s">
        <v>17</v>
      </c>
      <c r="E8" s="50" t="s">
        <v>18</v>
      </c>
      <c r="G8" s="49" t="s">
        <v>17</v>
      </c>
      <c r="H8" s="50" t="s">
        <v>18</v>
      </c>
      <c r="I8" s="48"/>
    </row>
    <row r="9" spans="1:9" ht="18.75" x14ac:dyDescent="0.2">
      <c r="A9" s="51" t="s">
        <v>145</v>
      </c>
      <c r="B9" s="52" t="s">
        <v>6</v>
      </c>
      <c r="C9" s="53">
        <v>1</v>
      </c>
      <c r="D9" s="51" t="s">
        <v>146</v>
      </c>
      <c r="E9" s="52" t="s">
        <v>3</v>
      </c>
      <c r="F9" s="53">
        <v>1</v>
      </c>
      <c r="G9" s="54" t="s">
        <v>147</v>
      </c>
      <c r="H9" s="52" t="s">
        <v>6</v>
      </c>
      <c r="I9" s="48"/>
    </row>
    <row r="10" spans="1:9" ht="18.75" x14ac:dyDescent="0.2">
      <c r="A10" s="55" t="s">
        <v>148</v>
      </c>
      <c r="B10" s="56" t="s">
        <v>3</v>
      </c>
      <c r="C10" s="53">
        <v>2</v>
      </c>
      <c r="D10" s="57" t="s">
        <v>149</v>
      </c>
      <c r="E10" s="56" t="s">
        <v>3</v>
      </c>
      <c r="F10" s="53">
        <v>2</v>
      </c>
      <c r="G10" s="58" t="s">
        <v>150</v>
      </c>
      <c r="H10" s="56" t="s">
        <v>6</v>
      </c>
      <c r="I10" s="48"/>
    </row>
    <row r="11" spans="1:9" ht="18.75" x14ac:dyDescent="0.2">
      <c r="A11" s="55" t="s">
        <v>151</v>
      </c>
      <c r="B11" s="56" t="s">
        <v>3</v>
      </c>
      <c r="C11" s="53">
        <v>3</v>
      </c>
      <c r="D11" s="59" t="s">
        <v>152</v>
      </c>
      <c r="E11" s="56" t="s">
        <v>5</v>
      </c>
      <c r="F11" s="53">
        <v>3</v>
      </c>
      <c r="G11" s="58" t="s">
        <v>153</v>
      </c>
      <c r="H11" s="56" t="s">
        <v>3</v>
      </c>
      <c r="I11" s="48"/>
    </row>
    <row r="12" spans="1:9" ht="18.75" x14ac:dyDescent="0.2">
      <c r="A12" s="59" t="s">
        <v>154</v>
      </c>
      <c r="B12" s="56" t="s">
        <v>5</v>
      </c>
      <c r="C12" s="53">
        <v>4</v>
      </c>
      <c r="D12" s="59" t="s">
        <v>155</v>
      </c>
      <c r="E12" s="56" t="s">
        <v>5</v>
      </c>
      <c r="F12" s="53">
        <v>4</v>
      </c>
      <c r="G12" s="58" t="s">
        <v>156</v>
      </c>
      <c r="H12" s="56" t="s">
        <v>3</v>
      </c>
      <c r="I12" s="48"/>
    </row>
    <row r="13" spans="1:9" ht="18.75" x14ac:dyDescent="0.2">
      <c r="A13" s="59" t="s">
        <v>157</v>
      </c>
      <c r="B13" s="56" t="s">
        <v>5</v>
      </c>
      <c r="C13" s="53">
        <v>5</v>
      </c>
      <c r="D13" s="55" t="s">
        <v>114</v>
      </c>
      <c r="E13" s="56" t="s">
        <v>1</v>
      </c>
      <c r="F13" s="53">
        <v>5</v>
      </c>
      <c r="G13" s="59" t="s">
        <v>155</v>
      </c>
      <c r="H13" s="56" t="s">
        <v>5</v>
      </c>
      <c r="I13" s="48"/>
    </row>
    <row r="14" spans="1:9" ht="18.75" x14ac:dyDescent="0.2">
      <c r="A14" s="59" t="s">
        <v>158</v>
      </c>
      <c r="B14" s="56" t="s">
        <v>5</v>
      </c>
      <c r="C14" s="53">
        <v>6</v>
      </c>
      <c r="D14" s="55" t="s">
        <v>159</v>
      </c>
      <c r="E14" s="56" t="s">
        <v>4</v>
      </c>
      <c r="F14" s="53">
        <v>6</v>
      </c>
      <c r="G14" s="59" t="s">
        <v>160</v>
      </c>
      <c r="H14" s="56" t="s">
        <v>5</v>
      </c>
      <c r="I14" s="48"/>
    </row>
    <row r="15" spans="1:9" ht="18.75" x14ac:dyDescent="0.2">
      <c r="A15" s="55" t="s">
        <v>161</v>
      </c>
      <c r="B15" s="56" t="s">
        <v>1</v>
      </c>
      <c r="C15" s="53">
        <v>7</v>
      </c>
      <c r="D15" s="55" t="s">
        <v>162</v>
      </c>
      <c r="E15" s="56" t="s">
        <v>4</v>
      </c>
      <c r="F15" s="53">
        <v>7</v>
      </c>
      <c r="G15" s="59" t="s">
        <v>163</v>
      </c>
      <c r="H15" s="56" t="s">
        <v>5</v>
      </c>
      <c r="I15" s="48"/>
    </row>
    <row r="16" spans="1:9" ht="31.5" x14ac:dyDescent="0.2">
      <c r="A16" s="59" t="s">
        <v>164</v>
      </c>
      <c r="B16" s="56" t="s">
        <v>4</v>
      </c>
      <c r="C16" s="53">
        <v>8</v>
      </c>
      <c r="D16" s="55" t="s">
        <v>165</v>
      </c>
      <c r="E16" s="56" t="s">
        <v>4</v>
      </c>
      <c r="F16" s="53">
        <v>8</v>
      </c>
      <c r="G16" s="60" t="s">
        <v>166</v>
      </c>
      <c r="H16" s="56" t="s">
        <v>5</v>
      </c>
      <c r="I16" s="48"/>
    </row>
    <row r="17" spans="1:14" ht="18.75" x14ac:dyDescent="0.2">
      <c r="A17" s="59" t="s">
        <v>159</v>
      </c>
      <c r="B17" s="56" t="s">
        <v>4</v>
      </c>
      <c r="C17" s="53">
        <v>9</v>
      </c>
      <c r="D17" s="55" t="s">
        <v>167</v>
      </c>
      <c r="E17" s="56" t="s">
        <v>4</v>
      </c>
      <c r="F17" s="53">
        <v>9</v>
      </c>
      <c r="G17" s="58" t="s">
        <v>168</v>
      </c>
      <c r="H17" s="56" t="s">
        <v>1</v>
      </c>
      <c r="I17" s="48"/>
    </row>
    <row r="18" spans="1:14" ht="31.5" x14ac:dyDescent="0.2">
      <c r="A18" s="59" t="s">
        <v>169</v>
      </c>
      <c r="B18" s="56" t="s">
        <v>7</v>
      </c>
      <c r="C18" s="53">
        <v>10</v>
      </c>
      <c r="D18" s="55" t="s">
        <v>170</v>
      </c>
      <c r="E18" s="56" t="s">
        <v>7</v>
      </c>
      <c r="F18" s="53">
        <v>10</v>
      </c>
      <c r="G18" s="58" t="s">
        <v>162</v>
      </c>
      <c r="H18" s="56" t="s">
        <v>4</v>
      </c>
      <c r="I18" s="48"/>
      <c r="M18" s="61"/>
    </row>
    <row r="19" spans="1:14" ht="18.75" x14ac:dyDescent="0.2">
      <c r="A19" s="55" t="s">
        <v>171</v>
      </c>
      <c r="B19" s="56" t="s">
        <v>7</v>
      </c>
      <c r="C19" s="53">
        <v>11</v>
      </c>
      <c r="D19" s="55" t="s">
        <v>172</v>
      </c>
      <c r="E19" s="56" t="s">
        <v>7</v>
      </c>
      <c r="F19" s="53">
        <v>11</v>
      </c>
      <c r="G19" s="58" t="s">
        <v>165</v>
      </c>
      <c r="H19" s="56" t="s">
        <v>4</v>
      </c>
      <c r="I19" s="48"/>
    </row>
    <row r="20" spans="1:14" ht="15.75" x14ac:dyDescent="0.2">
      <c r="A20" s="57" t="s">
        <v>173</v>
      </c>
      <c r="B20" s="56" t="s">
        <v>2</v>
      </c>
      <c r="C20" s="53">
        <v>12</v>
      </c>
      <c r="D20" s="55" t="s">
        <v>128</v>
      </c>
      <c r="E20" s="56" t="s">
        <v>7</v>
      </c>
      <c r="F20" s="53">
        <v>12</v>
      </c>
      <c r="G20" s="58" t="s">
        <v>174</v>
      </c>
      <c r="H20" s="56" t="s">
        <v>7</v>
      </c>
      <c r="I20" s="62"/>
    </row>
    <row r="21" spans="1:14" ht="31.5" x14ac:dyDescent="0.2">
      <c r="A21" s="57" t="s">
        <v>175</v>
      </c>
      <c r="B21" s="56" t="s">
        <v>0</v>
      </c>
      <c r="C21" s="53">
        <v>13</v>
      </c>
      <c r="D21" s="55" t="s">
        <v>176</v>
      </c>
      <c r="E21" s="56" t="s">
        <v>2</v>
      </c>
      <c r="F21" s="53">
        <v>13</v>
      </c>
      <c r="G21" s="58" t="s">
        <v>123</v>
      </c>
      <c r="H21" s="56" t="s">
        <v>7</v>
      </c>
      <c r="I21" s="62"/>
      <c r="N21" s="61"/>
    </row>
    <row r="22" spans="1:14" ht="15.75" x14ac:dyDescent="0.2">
      <c r="A22" s="63" t="s">
        <v>89</v>
      </c>
      <c r="B22" s="64" t="s">
        <v>4</v>
      </c>
      <c r="C22" s="53">
        <v>14</v>
      </c>
      <c r="D22" s="55" t="s">
        <v>177</v>
      </c>
      <c r="E22" s="56" t="s">
        <v>2</v>
      </c>
      <c r="F22" s="53">
        <v>14</v>
      </c>
      <c r="G22" s="65" t="s">
        <v>177</v>
      </c>
      <c r="H22" s="56" t="s">
        <v>2</v>
      </c>
      <c r="I22" s="62"/>
    </row>
    <row r="23" spans="1:14" ht="15.75" x14ac:dyDescent="0.25">
      <c r="A23" s="44"/>
      <c r="B23" s="44"/>
      <c r="C23" s="53">
        <v>15</v>
      </c>
      <c r="D23" s="57" t="s">
        <v>178</v>
      </c>
      <c r="E23" s="56" t="s">
        <v>0</v>
      </c>
      <c r="F23" s="53">
        <v>15</v>
      </c>
      <c r="G23" s="55" t="s">
        <v>179</v>
      </c>
      <c r="H23" s="56" t="s">
        <v>2</v>
      </c>
      <c r="I23" s="62"/>
    </row>
    <row r="24" spans="1:14" ht="31.5" x14ac:dyDescent="0.25">
      <c r="A24" s="66" t="s">
        <v>180</v>
      </c>
      <c r="B24" s="44"/>
      <c r="C24" s="53">
        <v>16</v>
      </c>
      <c r="D24" s="57" t="s">
        <v>133</v>
      </c>
      <c r="E24" s="56" t="s">
        <v>0</v>
      </c>
      <c r="F24" s="53">
        <v>16</v>
      </c>
      <c r="G24" s="58" t="s">
        <v>181</v>
      </c>
      <c r="H24" s="56" t="s">
        <v>0</v>
      </c>
    </row>
    <row r="25" spans="1:14" ht="15.75" x14ac:dyDescent="0.25">
      <c r="A25" s="44"/>
      <c r="B25" s="44"/>
      <c r="C25" s="53">
        <v>17</v>
      </c>
      <c r="D25" s="67" t="s">
        <v>182</v>
      </c>
      <c r="E25" s="68" t="s">
        <v>7</v>
      </c>
      <c r="F25" s="53">
        <v>17</v>
      </c>
      <c r="G25" s="69" t="s">
        <v>183</v>
      </c>
      <c r="H25" s="64" t="s">
        <v>3</v>
      </c>
    </row>
    <row r="27" spans="1:14" ht="15" x14ac:dyDescent="0.25">
      <c r="D27" s="44"/>
      <c r="E27" s="44"/>
    </row>
    <row r="28" spans="1:14" ht="15" x14ac:dyDescent="0.25">
      <c r="D28" s="44"/>
      <c r="E28" s="44"/>
    </row>
    <row r="29" spans="1:14" ht="15" x14ac:dyDescent="0.25">
      <c r="D29" s="44"/>
      <c r="E29" s="61"/>
    </row>
  </sheetData>
  <mergeCells count="16">
    <mergeCell ref="A1:C1"/>
    <mergeCell ref="D1:F1"/>
    <mergeCell ref="G1:I1"/>
    <mergeCell ref="A2:C2"/>
    <mergeCell ref="D2:F2"/>
    <mergeCell ref="G2:I2"/>
    <mergeCell ref="C3:E3"/>
    <mergeCell ref="C4:G4"/>
    <mergeCell ref="A6:B6"/>
    <mergeCell ref="C6:C7"/>
    <mergeCell ref="D6:E6"/>
    <mergeCell ref="F6:F7"/>
    <mergeCell ref="G6:H6"/>
    <mergeCell ref="A7:B7"/>
    <mergeCell ref="D7:E7"/>
    <mergeCell ref="G7:H7"/>
  </mergeCells>
  <pageMargins left="0.7" right="0.7" top="0.75" bottom="0.75" header="0.511811023622047" footer="0.511811023622047"/>
  <pageSetup paperSize="9" orientation="portrait" horizontalDpi="300" verticalDpi="30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H28"/>
  <sheetViews>
    <sheetView zoomScaleNormal="100" workbookViewId="0">
      <selection activeCell="D31" activeCellId="1" sqref="G14:H17 D31"/>
    </sheetView>
  </sheetViews>
  <sheetFormatPr baseColWidth="10" defaultColWidth="10.5703125" defaultRowHeight="15" x14ac:dyDescent="0.2"/>
  <cols>
    <col min="1" max="1" width="24.7109375" style="3" customWidth="1"/>
    <col min="2" max="2" width="16.140625" style="3" customWidth="1"/>
    <col min="3" max="3" width="4.85546875" style="3" customWidth="1"/>
    <col min="4" max="4" width="24" style="3" customWidth="1"/>
    <col min="5" max="5" width="16.140625" style="3" customWidth="1"/>
    <col min="6" max="6" width="4.28515625" style="3" customWidth="1"/>
    <col min="7" max="7" width="23.42578125" style="3" customWidth="1"/>
    <col min="8" max="8" width="16.140625" style="3" customWidth="1"/>
  </cols>
  <sheetData>
    <row r="2" spans="1:8" ht="15.75" x14ac:dyDescent="0.25">
      <c r="A2" s="70"/>
      <c r="B2" s="70"/>
      <c r="C2" s="133" t="s">
        <v>136</v>
      </c>
      <c r="D2" s="133"/>
      <c r="E2" s="133"/>
      <c r="F2" s="47"/>
      <c r="G2" s="71"/>
      <c r="H2" s="71"/>
    </row>
    <row r="3" spans="1:8" ht="15.75" x14ac:dyDescent="0.25">
      <c r="A3" s="4"/>
      <c r="B3" s="4"/>
      <c r="C3" s="6"/>
      <c r="D3" s="6"/>
      <c r="E3" s="7"/>
      <c r="F3" s="5"/>
      <c r="G3" s="7"/>
      <c r="H3" s="7"/>
    </row>
    <row r="4" spans="1:8" ht="15.75" x14ac:dyDescent="0.25">
      <c r="A4" s="8">
        <v>43936</v>
      </c>
      <c r="B4" s="7"/>
      <c r="C4" s="5"/>
      <c r="D4" s="7" t="s">
        <v>10</v>
      </c>
      <c r="E4" s="7"/>
      <c r="F4" s="5"/>
      <c r="G4" s="7" t="s">
        <v>12</v>
      </c>
      <c r="H4" s="4"/>
    </row>
    <row r="5" spans="1:8" ht="16.5" customHeight="1" x14ac:dyDescent="0.2">
      <c r="A5" s="131" t="s">
        <v>14</v>
      </c>
      <c r="B5" s="131"/>
      <c r="C5" s="9"/>
      <c r="D5" s="131" t="s">
        <v>15</v>
      </c>
      <c r="E5" s="131"/>
      <c r="F5" s="9"/>
      <c r="G5" s="131" t="s">
        <v>16</v>
      </c>
      <c r="H5" s="131"/>
    </row>
    <row r="6" spans="1:8" ht="15.75" x14ac:dyDescent="0.2">
      <c r="A6" s="35" t="s">
        <v>17</v>
      </c>
      <c r="B6" s="36" t="s">
        <v>18</v>
      </c>
      <c r="C6" s="9"/>
      <c r="D6" s="35" t="s">
        <v>17</v>
      </c>
      <c r="E6" s="36" t="s">
        <v>18</v>
      </c>
      <c r="F6" s="9"/>
      <c r="G6" s="35" t="s">
        <v>17</v>
      </c>
      <c r="H6" s="36" t="s">
        <v>18</v>
      </c>
    </row>
    <row r="7" spans="1:8" ht="15.75" x14ac:dyDescent="0.2">
      <c r="A7" s="72" t="s">
        <v>184</v>
      </c>
      <c r="B7" s="38" t="s">
        <v>6</v>
      </c>
      <c r="C7" s="5">
        <v>1</v>
      </c>
      <c r="D7" s="73" t="s">
        <v>185</v>
      </c>
      <c r="E7" s="38" t="s">
        <v>6</v>
      </c>
      <c r="F7" s="5">
        <v>1</v>
      </c>
      <c r="G7" s="73" t="s">
        <v>186</v>
      </c>
      <c r="H7" s="38" t="s">
        <v>6</v>
      </c>
    </row>
    <row r="8" spans="1:8" ht="15.75" x14ac:dyDescent="0.2">
      <c r="A8" s="72" t="s">
        <v>187</v>
      </c>
      <c r="B8" s="38" t="s">
        <v>3</v>
      </c>
      <c r="C8" s="5">
        <v>2</v>
      </c>
      <c r="D8" s="73" t="s">
        <v>188</v>
      </c>
      <c r="E8" s="38" t="s">
        <v>6</v>
      </c>
      <c r="F8" s="5">
        <v>2</v>
      </c>
      <c r="G8" s="73" t="s">
        <v>189</v>
      </c>
      <c r="H8" s="38" t="s">
        <v>6</v>
      </c>
    </row>
    <row r="9" spans="1:8" ht="15.75" x14ac:dyDescent="0.2">
      <c r="A9" s="73" t="s">
        <v>190</v>
      </c>
      <c r="B9" s="38" t="s">
        <v>5</v>
      </c>
      <c r="C9" s="5">
        <v>3</v>
      </c>
      <c r="D9" s="72" t="s">
        <v>191</v>
      </c>
      <c r="E9" s="38" t="s">
        <v>3</v>
      </c>
      <c r="F9" s="5">
        <v>3</v>
      </c>
      <c r="G9" s="73" t="s">
        <v>192</v>
      </c>
      <c r="H9" s="38" t="s">
        <v>3</v>
      </c>
    </row>
    <row r="10" spans="1:8" ht="15.75" x14ac:dyDescent="0.2">
      <c r="A10" s="73" t="s">
        <v>193</v>
      </c>
      <c r="B10" s="38" t="s">
        <v>5</v>
      </c>
      <c r="C10" s="5">
        <v>4</v>
      </c>
      <c r="D10" s="73" t="s">
        <v>194</v>
      </c>
      <c r="E10" s="38" t="s">
        <v>3</v>
      </c>
      <c r="F10" s="5">
        <v>4</v>
      </c>
      <c r="G10" s="73" t="s">
        <v>195</v>
      </c>
      <c r="H10" s="38" t="s">
        <v>3</v>
      </c>
    </row>
    <row r="11" spans="1:8" ht="31.5" x14ac:dyDescent="0.2">
      <c r="A11" s="73" t="s">
        <v>196</v>
      </c>
      <c r="B11" s="38" t="s">
        <v>5</v>
      </c>
      <c r="C11" s="5">
        <v>5</v>
      </c>
      <c r="D11" s="73" t="s">
        <v>197</v>
      </c>
      <c r="E11" s="38" t="s">
        <v>5</v>
      </c>
      <c r="F11" s="5">
        <v>5</v>
      </c>
      <c r="G11" s="73" t="s">
        <v>198</v>
      </c>
      <c r="H11" s="38" t="s">
        <v>5</v>
      </c>
    </row>
    <row r="12" spans="1:8" ht="15.75" x14ac:dyDescent="0.2">
      <c r="A12" s="73" t="s">
        <v>199</v>
      </c>
      <c r="B12" s="38" t="s">
        <v>4</v>
      </c>
      <c r="C12" s="5">
        <v>6</v>
      </c>
      <c r="D12" s="73" t="s">
        <v>198</v>
      </c>
      <c r="E12" s="38" t="s">
        <v>5</v>
      </c>
      <c r="F12" s="5">
        <v>6</v>
      </c>
      <c r="G12" s="73" t="s">
        <v>197</v>
      </c>
      <c r="H12" s="38" t="s">
        <v>5</v>
      </c>
    </row>
    <row r="13" spans="1:8" ht="15.75" x14ac:dyDescent="0.2">
      <c r="A13" s="72" t="s">
        <v>200</v>
      </c>
      <c r="B13" s="38" t="s">
        <v>7</v>
      </c>
      <c r="C13" s="5">
        <v>7</v>
      </c>
      <c r="D13" s="73" t="s">
        <v>201</v>
      </c>
      <c r="E13" s="38" t="s">
        <v>5</v>
      </c>
      <c r="F13" s="5">
        <v>7</v>
      </c>
      <c r="G13" s="73" t="s">
        <v>202</v>
      </c>
      <c r="H13" s="38" t="s">
        <v>5</v>
      </c>
    </row>
    <row r="14" spans="1:8" ht="15.75" x14ac:dyDescent="0.2">
      <c r="A14" s="72" t="s">
        <v>203</v>
      </c>
      <c r="B14" s="38" t="s">
        <v>7</v>
      </c>
      <c r="C14" s="5">
        <v>8</v>
      </c>
      <c r="D14" s="73" t="s">
        <v>202</v>
      </c>
      <c r="E14" s="38" t="s">
        <v>5</v>
      </c>
      <c r="F14" s="5">
        <v>8</v>
      </c>
      <c r="G14" s="73" t="s">
        <v>204</v>
      </c>
      <c r="H14" s="38" t="s">
        <v>5</v>
      </c>
    </row>
    <row r="15" spans="1:8" ht="15.75" x14ac:dyDescent="0.2">
      <c r="A15" s="72" t="s">
        <v>205</v>
      </c>
      <c r="B15" s="38" t="s">
        <v>7</v>
      </c>
      <c r="C15" s="5">
        <v>9</v>
      </c>
      <c r="D15" s="73" t="s">
        <v>206</v>
      </c>
      <c r="E15" s="38" t="s">
        <v>1</v>
      </c>
      <c r="F15" s="5">
        <v>9</v>
      </c>
      <c r="G15" s="73" t="s">
        <v>207</v>
      </c>
      <c r="H15" s="38" t="s">
        <v>5</v>
      </c>
    </row>
    <row r="16" spans="1:8" ht="15.75" x14ac:dyDescent="0.2">
      <c r="A16" s="73" t="s">
        <v>208</v>
      </c>
      <c r="B16" s="38" t="s">
        <v>209</v>
      </c>
      <c r="C16" s="5">
        <v>10</v>
      </c>
      <c r="D16" s="73" t="s">
        <v>210</v>
      </c>
      <c r="E16" s="38" t="s">
        <v>4</v>
      </c>
      <c r="F16" s="5">
        <v>10</v>
      </c>
      <c r="G16" s="73" t="s">
        <v>210</v>
      </c>
      <c r="H16" s="38" t="s">
        <v>4</v>
      </c>
    </row>
    <row r="17" spans="1:8" ht="15.75" x14ac:dyDescent="0.2">
      <c r="A17" s="39" t="s">
        <v>89</v>
      </c>
      <c r="B17" s="38" t="s">
        <v>4</v>
      </c>
      <c r="C17" s="5">
        <v>11</v>
      </c>
      <c r="D17" s="73" t="s">
        <v>211</v>
      </c>
      <c r="E17" s="38" t="s">
        <v>4</v>
      </c>
      <c r="F17" s="5">
        <v>11</v>
      </c>
      <c r="G17" s="73" t="s">
        <v>212</v>
      </c>
      <c r="H17" s="38" t="s">
        <v>4</v>
      </c>
    </row>
    <row r="18" spans="1:8" ht="15.75" x14ac:dyDescent="0.2">
      <c r="A18" s="17"/>
      <c r="B18" s="17"/>
      <c r="C18" s="5">
        <v>12</v>
      </c>
      <c r="D18" s="72" t="s">
        <v>213</v>
      </c>
      <c r="E18" s="38" t="s">
        <v>7</v>
      </c>
      <c r="F18" s="5">
        <v>12</v>
      </c>
      <c r="G18" s="72" t="s">
        <v>214</v>
      </c>
      <c r="H18" s="38" t="s">
        <v>2</v>
      </c>
    </row>
    <row r="19" spans="1:8" ht="15.75" x14ac:dyDescent="0.2">
      <c r="A19" s="17"/>
      <c r="B19" s="17"/>
      <c r="C19" s="5">
        <v>13</v>
      </c>
      <c r="D19" s="72" t="s">
        <v>215</v>
      </c>
      <c r="E19" s="38" t="s">
        <v>7</v>
      </c>
      <c r="F19" s="5">
        <v>13</v>
      </c>
      <c r="G19" s="39" t="s">
        <v>216</v>
      </c>
      <c r="H19" s="38" t="s">
        <v>7</v>
      </c>
    </row>
    <row r="20" spans="1:8" ht="15.75" x14ac:dyDescent="0.2">
      <c r="A20" s="17"/>
      <c r="B20" s="17"/>
      <c r="C20" s="5">
        <v>14</v>
      </c>
      <c r="D20" s="72" t="s">
        <v>205</v>
      </c>
      <c r="E20" s="38" t="s">
        <v>7</v>
      </c>
      <c r="F20" s="5">
        <v>14</v>
      </c>
      <c r="G20" s="39" t="s">
        <v>217</v>
      </c>
      <c r="H20" s="38" t="s">
        <v>7</v>
      </c>
    </row>
    <row r="21" spans="1:8" ht="15.75" x14ac:dyDescent="0.2">
      <c r="A21" s="17"/>
      <c r="B21" s="17"/>
      <c r="C21" s="5">
        <v>15</v>
      </c>
      <c r="D21" s="72" t="s">
        <v>218</v>
      </c>
      <c r="E21" s="38" t="s">
        <v>2</v>
      </c>
      <c r="F21" s="5">
        <v>15</v>
      </c>
      <c r="G21" s="73" t="s">
        <v>219</v>
      </c>
      <c r="H21" s="38" t="s">
        <v>209</v>
      </c>
    </row>
    <row r="22" spans="1:8" ht="15.75" x14ac:dyDescent="0.25">
      <c r="A22" s="4"/>
      <c r="B22" s="4"/>
      <c r="C22" s="5">
        <v>16</v>
      </c>
      <c r="D22" s="72" t="s">
        <v>220</v>
      </c>
      <c r="E22" s="38" t="s">
        <v>2</v>
      </c>
      <c r="F22" s="5">
        <v>16</v>
      </c>
      <c r="G22" s="74" t="s">
        <v>183</v>
      </c>
      <c r="H22" s="75" t="s">
        <v>3</v>
      </c>
    </row>
    <row r="23" spans="1:8" ht="15.75" x14ac:dyDescent="0.25">
      <c r="A23" s="4"/>
      <c r="B23" s="4"/>
      <c r="C23" s="5">
        <v>17</v>
      </c>
      <c r="D23" s="73" t="s">
        <v>221</v>
      </c>
      <c r="E23" s="38" t="s">
        <v>209</v>
      </c>
      <c r="F23" s="5">
        <v>17</v>
      </c>
      <c r="G23" s="76"/>
      <c r="H23" s="77"/>
    </row>
    <row r="24" spans="1:8" ht="15.75" x14ac:dyDescent="0.25">
      <c r="A24" s="4"/>
      <c r="B24" s="4"/>
      <c r="C24" s="5">
        <v>18</v>
      </c>
      <c r="D24" s="73" t="s">
        <v>222</v>
      </c>
      <c r="E24" s="38" t="s">
        <v>209</v>
      </c>
      <c r="F24" s="5">
        <v>18</v>
      </c>
      <c r="G24" s="4"/>
      <c r="H24" s="4"/>
    </row>
    <row r="25" spans="1:8" ht="15.75" x14ac:dyDescent="0.25">
      <c r="A25" s="4"/>
      <c r="B25" s="4"/>
      <c r="C25" s="5">
        <v>19</v>
      </c>
      <c r="D25" s="74" t="s">
        <v>182</v>
      </c>
      <c r="E25" s="75" t="s">
        <v>7</v>
      </c>
      <c r="F25" s="5">
        <v>19</v>
      </c>
      <c r="G25" s="4"/>
      <c r="H25" s="4"/>
    </row>
    <row r="26" spans="1:8" ht="15.75" x14ac:dyDescent="0.25">
      <c r="A26" s="17"/>
      <c r="B26" s="4"/>
      <c r="C26" s="5"/>
      <c r="F26" s="5"/>
      <c r="G26" s="4"/>
      <c r="H26" s="4"/>
    </row>
    <row r="28" spans="1:8" x14ac:dyDescent="0.2">
      <c r="A28" s="3" t="s">
        <v>223</v>
      </c>
    </row>
  </sheetData>
  <mergeCells count="4">
    <mergeCell ref="C2:E2"/>
    <mergeCell ref="A5:B5"/>
    <mergeCell ref="D5:E5"/>
    <mergeCell ref="G5:H5"/>
  </mergeCells>
  <pageMargins left="0.7" right="0.7" top="0.75" bottom="0.75" header="0.511811023622047" footer="0.511811023622047"/>
  <pageSetup paperSize="9" orientation="portrait" horizontalDpi="300" verticalDpi="300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[1]Base!#REF!</xm:f>
          </x14:formula1>
          <x14:formula2>
            <xm:f>0</xm:f>
          </x14:formula2>
          <xm:sqref>B7:B17 E7:E24 H7:H23 E25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42"/>
  <sheetViews>
    <sheetView showGridLines="0" topLeftCell="A3" zoomScale="60" zoomScaleNormal="60" workbookViewId="0">
      <selection activeCell="E26" activeCellId="1" sqref="G14:H17 E26"/>
    </sheetView>
  </sheetViews>
  <sheetFormatPr baseColWidth="10" defaultColWidth="27.42578125" defaultRowHeight="26.25" x14ac:dyDescent="0.4"/>
  <cols>
    <col min="1" max="1" width="27.28515625" style="78" customWidth="1"/>
    <col min="2" max="2" width="0.5703125" style="78" hidden="1" customWidth="1"/>
    <col min="3" max="3" width="27.42578125" style="78"/>
    <col min="4" max="4" width="10.5703125" style="79" customWidth="1"/>
    <col min="5" max="6" width="27.42578125" style="78"/>
    <col min="7" max="7" width="8.85546875" style="79" customWidth="1"/>
    <col min="8" max="9" width="27.42578125" style="78"/>
    <col min="10" max="16384" width="27.42578125" style="80"/>
  </cols>
  <sheetData>
    <row r="1" spans="1:21" x14ac:dyDescent="0.4">
      <c r="D1" s="143" t="s">
        <v>224</v>
      </c>
      <c r="E1" s="143"/>
      <c r="F1" s="143"/>
      <c r="G1" s="81"/>
      <c r="H1" s="82"/>
      <c r="I1" s="82"/>
    </row>
    <row r="3" spans="1:21" ht="27" customHeight="1" x14ac:dyDescent="0.2">
      <c r="A3" s="144" t="s">
        <v>14</v>
      </c>
      <c r="B3" s="144"/>
      <c r="C3" s="144"/>
      <c r="E3" s="144" t="s">
        <v>15</v>
      </c>
      <c r="F3" s="144"/>
      <c r="H3" s="144" t="s">
        <v>16</v>
      </c>
      <c r="I3" s="144"/>
    </row>
    <row r="4" spans="1:21" ht="38.25" customHeight="1" x14ac:dyDescent="0.2">
      <c r="A4" s="83" t="s">
        <v>17</v>
      </c>
      <c r="B4" s="84" t="s">
        <v>225</v>
      </c>
      <c r="C4" s="84" t="s">
        <v>18</v>
      </c>
      <c r="E4" s="83" t="s">
        <v>17</v>
      </c>
      <c r="F4" s="84" t="s">
        <v>18</v>
      </c>
      <c r="H4" s="83" t="s">
        <v>17</v>
      </c>
      <c r="I4" s="84" t="s">
        <v>18</v>
      </c>
    </row>
    <row r="5" spans="1:21" ht="38.25" customHeight="1" x14ac:dyDescent="0.2">
      <c r="A5" s="85" t="s">
        <v>226</v>
      </c>
      <c r="B5" s="86" t="s">
        <v>227</v>
      </c>
      <c r="C5" s="87" t="s">
        <v>6</v>
      </c>
      <c r="D5" s="88">
        <v>1</v>
      </c>
      <c r="E5" s="89" t="s">
        <v>228</v>
      </c>
      <c r="F5" s="87" t="s">
        <v>6</v>
      </c>
      <c r="G5" s="88">
        <v>1</v>
      </c>
      <c r="H5" s="89" t="s">
        <v>229</v>
      </c>
      <c r="I5" s="87" t="s">
        <v>6</v>
      </c>
      <c r="J5" s="90"/>
    </row>
    <row r="6" spans="1:21" ht="38.25" customHeight="1" x14ac:dyDescent="0.4">
      <c r="A6" s="85" t="s">
        <v>230</v>
      </c>
      <c r="B6" s="91"/>
      <c r="C6" s="87" t="s">
        <v>6</v>
      </c>
      <c r="D6" s="88">
        <v>2</v>
      </c>
      <c r="E6" s="89" t="s">
        <v>231</v>
      </c>
      <c r="F6" s="87" t="s">
        <v>6</v>
      </c>
      <c r="G6" s="88">
        <v>2</v>
      </c>
      <c r="H6" s="92" t="s">
        <v>232</v>
      </c>
      <c r="I6" s="87" t="s">
        <v>3</v>
      </c>
      <c r="J6" s="90"/>
    </row>
    <row r="7" spans="1:21" ht="38.25" customHeight="1" x14ac:dyDescent="0.2">
      <c r="A7" s="89" t="s">
        <v>233</v>
      </c>
      <c r="B7" s="86" t="s">
        <v>227</v>
      </c>
      <c r="C7" s="87" t="s">
        <v>3</v>
      </c>
      <c r="D7" s="88">
        <v>3</v>
      </c>
      <c r="E7" s="89" t="s">
        <v>234</v>
      </c>
      <c r="F7" s="87" t="s">
        <v>6</v>
      </c>
      <c r="G7" s="88">
        <v>3</v>
      </c>
      <c r="H7" s="92" t="s">
        <v>235</v>
      </c>
      <c r="I7" s="87" t="s">
        <v>3</v>
      </c>
      <c r="J7" s="90"/>
    </row>
    <row r="8" spans="1:21" ht="55.5" customHeight="1" x14ac:dyDescent="0.2">
      <c r="A8" s="89" t="s">
        <v>236</v>
      </c>
      <c r="B8" s="86" t="s">
        <v>237</v>
      </c>
      <c r="C8" s="87" t="s">
        <v>3</v>
      </c>
      <c r="D8" s="88">
        <v>4</v>
      </c>
      <c r="E8" s="89" t="s">
        <v>238</v>
      </c>
      <c r="F8" s="87" t="s">
        <v>6</v>
      </c>
      <c r="G8" s="88">
        <v>4</v>
      </c>
      <c r="H8" s="92" t="s">
        <v>239</v>
      </c>
      <c r="I8" s="87" t="s">
        <v>5</v>
      </c>
      <c r="J8" s="90"/>
    </row>
    <row r="9" spans="1:21" ht="38.25" customHeight="1" x14ac:dyDescent="0.2">
      <c r="A9" s="92" t="s">
        <v>240</v>
      </c>
      <c r="B9" s="86"/>
      <c r="C9" s="87" t="s">
        <v>5</v>
      </c>
      <c r="D9" s="88">
        <v>5</v>
      </c>
      <c r="E9" s="92" t="s">
        <v>241</v>
      </c>
      <c r="F9" s="87" t="s">
        <v>3</v>
      </c>
      <c r="G9" s="88">
        <v>5</v>
      </c>
      <c r="H9" s="92" t="s">
        <v>242</v>
      </c>
      <c r="I9" s="87" t="s">
        <v>5</v>
      </c>
      <c r="J9" s="90"/>
    </row>
    <row r="10" spans="1:21" ht="38.25" customHeight="1" x14ac:dyDescent="0.4">
      <c r="A10" s="92" t="s">
        <v>243</v>
      </c>
      <c r="B10" s="91"/>
      <c r="C10" s="87" t="s">
        <v>1</v>
      </c>
      <c r="D10" s="88">
        <v>6</v>
      </c>
      <c r="E10" s="92" t="s">
        <v>244</v>
      </c>
      <c r="F10" s="87" t="s">
        <v>3</v>
      </c>
      <c r="G10" s="88">
        <v>6</v>
      </c>
      <c r="H10" s="92" t="s">
        <v>245</v>
      </c>
      <c r="I10" s="87" t="s">
        <v>5</v>
      </c>
      <c r="J10" s="90"/>
    </row>
    <row r="11" spans="1:21" ht="53.25" customHeight="1" x14ac:dyDescent="0.2">
      <c r="A11" s="92" t="s">
        <v>246</v>
      </c>
      <c r="B11" s="86"/>
      <c r="C11" s="87" t="s">
        <v>4</v>
      </c>
      <c r="D11" s="88">
        <v>7</v>
      </c>
      <c r="E11" s="92" t="s">
        <v>239</v>
      </c>
      <c r="F11" s="87" t="s">
        <v>5</v>
      </c>
      <c r="G11" s="88">
        <v>7</v>
      </c>
      <c r="H11" s="92" t="s">
        <v>247</v>
      </c>
      <c r="I11" s="87" t="s">
        <v>5</v>
      </c>
      <c r="J11" s="90"/>
      <c r="L11" s="93"/>
      <c r="M11" s="142"/>
      <c r="N11" s="142"/>
      <c r="O11" s="142"/>
      <c r="P11" s="142"/>
      <c r="Q11" s="142"/>
      <c r="R11" s="142"/>
      <c r="S11" s="142"/>
      <c r="T11" s="142"/>
      <c r="U11" s="142"/>
    </row>
    <row r="12" spans="1:21" ht="38.25" customHeight="1" x14ac:dyDescent="0.2">
      <c r="A12" s="92" t="s">
        <v>248</v>
      </c>
      <c r="B12" s="86"/>
      <c r="C12" s="87" t="s">
        <v>4</v>
      </c>
      <c r="D12" s="88">
        <v>8</v>
      </c>
      <c r="E12" s="92" t="s">
        <v>249</v>
      </c>
      <c r="F12" s="87" t="s">
        <v>5</v>
      </c>
      <c r="G12" s="88">
        <v>8</v>
      </c>
      <c r="H12" s="89" t="s">
        <v>250</v>
      </c>
      <c r="I12" s="87" t="s">
        <v>1</v>
      </c>
      <c r="J12" s="90"/>
      <c r="L12" s="93"/>
      <c r="M12" s="93"/>
    </row>
    <row r="13" spans="1:21" ht="38.25" customHeight="1" x14ac:dyDescent="0.4">
      <c r="A13" s="92" t="s">
        <v>251</v>
      </c>
      <c r="B13" s="91"/>
      <c r="C13" s="87" t="s">
        <v>4</v>
      </c>
      <c r="D13" s="88">
        <v>9</v>
      </c>
      <c r="E13" s="92" t="s">
        <v>242</v>
      </c>
      <c r="F13" s="87" t="s">
        <v>5</v>
      </c>
      <c r="G13" s="88">
        <v>9</v>
      </c>
      <c r="H13" s="92" t="s">
        <v>252</v>
      </c>
      <c r="I13" s="87" t="s">
        <v>4</v>
      </c>
      <c r="J13" s="90"/>
      <c r="L13" s="93"/>
      <c r="M13" s="142"/>
      <c r="N13" s="142"/>
    </row>
    <row r="14" spans="1:21" ht="38.25" customHeight="1" x14ac:dyDescent="0.2">
      <c r="A14" s="89" t="s">
        <v>253</v>
      </c>
      <c r="B14" s="86"/>
      <c r="C14" s="87" t="s">
        <v>7</v>
      </c>
      <c r="D14" s="88">
        <v>10</v>
      </c>
      <c r="E14" s="92" t="s">
        <v>243</v>
      </c>
      <c r="F14" s="87" t="s">
        <v>1</v>
      </c>
      <c r="G14" s="88">
        <v>10</v>
      </c>
      <c r="H14" s="92" t="s">
        <v>254</v>
      </c>
      <c r="I14" s="87" t="s">
        <v>4</v>
      </c>
      <c r="J14" s="90"/>
      <c r="L14" s="93"/>
      <c r="M14" s="142"/>
      <c r="N14" s="142"/>
      <c r="O14" s="142"/>
      <c r="P14" s="142"/>
      <c r="Q14" s="142"/>
      <c r="R14" s="142"/>
    </row>
    <row r="15" spans="1:21" ht="38.25" customHeight="1" x14ac:dyDescent="0.2">
      <c r="A15" s="89" t="s">
        <v>255</v>
      </c>
      <c r="B15" s="86"/>
      <c r="C15" s="87" t="s">
        <v>7</v>
      </c>
      <c r="D15" s="88">
        <v>11</v>
      </c>
      <c r="E15" s="92" t="s">
        <v>256</v>
      </c>
      <c r="F15" s="87" t="s">
        <v>4</v>
      </c>
      <c r="G15" s="88">
        <v>11</v>
      </c>
      <c r="H15" s="85" t="s">
        <v>257</v>
      </c>
      <c r="I15" s="87" t="s">
        <v>7</v>
      </c>
      <c r="J15" s="90"/>
      <c r="L15" s="93"/>
      <c r="M15" s="142"/>
      <c r="N15" s="142"/>
      <c r="O15" s="142"/>
      <c r="P15" s="142"/>
      <c r="Q15" s="142"/>
      <c r="R15" s="142"/>
      <c r="S15" s="142"/>
      <c r="T15" s="142"/>
      <c r="U15" s="142"/>
    </row>
    <row r="16" spans="1:21" ht="38.25" customHeight="1" x14ac:dyDescent="0.2">
      <c r="A16" s="89" t="s">
        <v>258</v>
      </c>
      <c r="B16" s="86"/>
      <c r="C16" s="87" t="s">
        <v>7</v>
      </c>
      <c r="D16" s="88">
        <v>12</v>
      </c>
      <c r="E16" s="92" t="s">
        <v>259</v>
      </c>
      <c r="F16" s="87" t="s">
        <v>4</v>
      </c>
      <c r="G16" s="88">
        <v>12</v>
      </c>
      <c r="H16" s="85" t="s">
        <v>260</v>
      </c>
      <c r="I16" s="87" t="s">
        <v>7</v>
      </c>
      <c r="J16" s="90"/>
    </row>
    <row r="17" spans="1:12" ht="38.25" customHeight="1" x14ac:dyDescent="0.2">
      <c r="A17" s="85" t="s">
        <v>208</v>
      </c>
      <c r="B17" s="86"/>
      <c r="C17" s="87" t="s">
        <v>209</v>
      </c>
      <c r="D17" s="88">
        <v>13</v>
      </c>
      <c r="E17" s="89" t="s">
        <v>261</v>
      </c>
      <c r="F17" s="87" t="s">
        <v>7</v>
      </c>
      <c r="G17" s="88">
        <v>13</v>
      </c>
      <c r="H17" s="85" t="s">
        <v>262</v>
      </c>
      <c r="I17" s="87" t="s">
        <v>7</v>
      </c>
      <c r="J17" s="90"/>
      <c r="L17" s="2"/>
    </row>
    <row r="18" spans="1:12" ht="38.25" customHeight="1" x14ac:dyDescent="0.2">
      <c r="A18" s="94" t="s">
        <v>89</v>
      </c>
      <c r="B18" s="86"/>
      <c r="C18" s="87" t="s">
        <v>4</v>
      </c>
      <c r="D18" s="88">
        <v>14</v>
      </c>
      <c r="E18" s="89" t="s">
        <v>260</v>
      </c>
      <c r="F18" s="87" t="s">
        <v>7</v>
      </c>
      <c r="G18" s="88">
        <v>14</v>
      </c>
      <c r="H18" s="89" t="s">
        <v>263</v>
      </c>
      <c r="I18" s="87" t="s">
        <v>2</v>
      </c>
      <c r="J18" s="90"/>
    </row>
    <row r="19" spans="1:12" ht="38.25" customHeight="1" x14ac:dyDescent="0.4">
      <c r="A19" s="91"/>
      <c r="B19" s="91"/>
      <c r="C19" s="91"/>
      <c r="D19" s="88">
        <v>15</v>
      </c>
      <c r="E19" s="89" t="s">
        <v>257</v>
      </c>
      <c r="F19" s="87" t="s">
        <v>7</v>
      </c>
      <c r="G19" s="88">
        <v>15</v>
      </c>
      <c r="H19" s="95" t="s">
        <v>183</v>
      </c>
      <c r="I19" s="96" t="s">
        <v>3</v>
      </c>
      <c r="J19" s="90"/>
    </row>
    <row r="20" spans="1:12" ht="38.25" customHeight="1" x14ac:dyDescent="0.4">
      <c r="A20" s="97"/>
      <c r="B20" s="97"/>
      <c r="C20" s="97"/>
      <c r="D20" s="88">
        <v>16</v>
      </c>
      <c r="E20" s="89" t="s">
        <v>264</v>
      </c>
      <c r="F20" s="87" t="s">
        <v>2</v>
      </c>
      <c r="G20" s="88">
        <v>16</v>
      </c>
      <c r="H20" s="91"/>
      <c r="I20" s="91"/>
      <c r="J20" s="90"/>
    </row>
    <row r="21" spans="1:12" ht="38.25" customHeight="1" x14ac:dyDescent="0.4">
      <c r="A21" s="97"/>
      <c r="B21" s="97"/>
      <c r="C21" s="97"/>
      <c r="D21" s="88">
        <v>17</v>
      </c>
      <c r="E21" s="89" t="s">
        <v>265</v>
      </c>
      <c r="F21" s="87" t="s">
        <v>209</v>
      </c>
      <c r="G21" s="88">
        <v>17</v>
      </c>
      <c r="H21" s="91"/>
      <c r="I21" s="91"/>
      <c r="J21" s="90"/>
    </row>
    <row r="22" spans="1:12" ht="38.25" customHeight="1" x14ac:dyDescent="0.4">
      <c r="A22" s="98"/>
      <c r="B22" s="97"/>
      <c r="C22" s="97"/>
      <c r="D22" s="88">
        <v>18</v>
      </c>
      <c r="E22" s="95" t="s">
        <v>182</v>
      </c>
      <c r="F22" s="96" t="s">
        <v>7</v>
      </c>
      <c r="G22" s="88">
        <v>18</v>
      </c>
      <c r="H22" s="91"/>
      <c r="I22" s="91"/>
      <c r="J22" s="90"/>
    </row>
    <row r="23" spans="1:12" ht="66.75" customHeight="1" x14ac:dyDescent="0.4">
      <c r="A23" s="97"/>
      <c r="B23" s="97"/>
      <c r="C23" s="97"/>
      <c r="D23" s="88"/>
      <c r="E23" s="99"/>
      <c r="F23" s="100"/>
      <c r="G23" s="88"/>
      <c r="H23" s="91"/>
      <c r="I23" s="91"/>
      <c r="J23" s="90"/>
    </row>
    <row r="24" spans="1:12" x14ac:dyDescent="0.4">
      <c r="A24" s="101" t="s">
        <v>266</v>
      </c>
      <c r="D24" s="81"/>
      <c r="E24" s="102"/>
      <c r="F24" s="102"/>
      <c r="G24" s="81"/>
    </row>
    <row r="25" spans="1:12" x14ac:dyDescent="0.4">
      <c r="A25" s="79"/>
      <c r="F25" s="103"/>
      <c r="G25" s="103"/>
      <c r="H25" s="102"/>
      <c r="I25" s="102"/>
    </row>
    <row r="26" spans="1:12" x14ac:dyDescent="0.4">
      <c r="F26" s="103"/>
      <c r="G26" s="103"/>
      <c r="H26" s="102"/>
      <c r="I26" s="102"/>
    </row>
    <row r="27" spans="1:12" x14ac:dyDescent="0.4">
      <c r="A27" s="104"/>
      <c r="F27" s="103"/>
      <c r="G27" s="103"/>
      <c r="H27" s="102"/>
      <c r="I27" s="102"/>
    </row>
    <row r="28" spans="1:12" x14ac:dyDescent="0.4">
      <c r="A28" s="105"/>
      <c r="F28" s="103"/>
      <c r="G28" s="103"/>
      <c r="H28" s="102"/>
      <c r="I28" s="102"/>
    </row>
    <row r="29" spans="1:12" x14ac:dyDescent="0.4">
      <c r="F29" s="106"/>
      <c r="G29" s="106"/>
      <c r="H29" s="102"/>
      <c r="I29" s="102"/>
    </row>
    <row r="30" spans="1:12" x14ac:dyDescent="0.4">
      <c r="F30" s="106"/>
      <c r="G30" s="106"/>
      <c r="H30" s="102"/>
      <c r="I30" s="102"/>
    </row>
    <row r="31" spans="1:12" x14ac:dyDescent="0.4">
      <c r="F31" s="106"/>
      <c r="G31" s="106"/>
      <c r="H31" s="102"/>
      <c r="I31" s="102"/>
    </row>
    <row r="32" spans="1:12" x14ac:dyDescent="0.4">
      <c r="F32" s="106"/>
      <c r="G32" s="106"/>
      <c r="H32" s="102"/>
      <c r="I32" s="102"/>
    </row>
    <row r="33" spans="6:9" x14ac:dyDescent="0.4">
      <c r="F33" s="106"/>
      <c r="G33" s="106"/>
      <c r="H33" s="102"/>
      <c r="I33" s="102"/>
    </row>
    <row r="34" spans="6:9" x14ac:dyDescent="0.4">
      <c r="F34" s="106"/>
      <c r="G34" s="106"/>
      <c r="H34" s="102"/>
      <c r="I34" s="102"/>
    </row>
    <row r="35" spans="6:9" x14ac:dyDescent="0.4">
      <c r="F35" s="106"/>
      <c r="G35" s="106"/>
      <c r="H35" s="102"/>
      <c r="I35" s="102"/>
    </row>
    <row r="36" spans="6:9" x14ac:dyDescent="0.4">
      <c r="F36" s="103"/>
      <c r="G36" s="103"/>
      <c r="H36" s="102"/>
      <c r="I36" s="102"/>
    </row>
    <row r="37" spans="6:9" x14ac:dyDescent="0.4">
      <c r="F37" s="103"/>
      <c r="G37" s="103"/>
      <c r="H37" s="102"/>
      <c r="I37" s="102"/>
    </row>
    <row r="38" spans="6:9" x14ac:dyDescent="0.4">
      <c r="F38" s="102"/>
      <c r="G38" s="107"/>
      <c r="H38" s="102"/>
      <c r="I38" s="102"/>
    </row>
    <row r="39" spans="6:9" x14ac:dyDescent="0.4">
      <c r="F39" s="102"/>
      <c r="G39" s="107"/>
      <c r="H39" s="102"/>
      <c r="I39" s="102"/>
    </row>
    <row r="40" spans="6:9" x14ac:dyDescent="0.4">
      <c r="F40" s="102"/>
      <c r="G40" s="107"/>
      <c r="H40" s="102"/>
      <c r="I40" s="102"/>
    </row>
    <row r="41" spans="6:9" x14ac:dyDescent="0.4">
      <c r="F41" s="102"/>
      <c r="G41" s="107"/>
      <c r="H41" s="102"/>
      <c r="I41" s="102"/>
    </row>
    <row r="42" spans="6:9" x14ac:dyDescent="0.4">
      <c r="F42" s="102"/>
      <c r="G42" s="107"/>
      <c r="H42" s="102"/>
      <c r="I42" s="102"/>
    </row>
  </sheetData>
  <mergeCells count="8">
    <mergeCell ref="M13:N13"/>
    <mergeCell ref="M14:R14"/>
    <mergeCell ref="M15:U15"/>
    <mergeCell ref="D1:F1"/>
    <mergeCell ref="A3:C3"/>
    <mergeCell ref="E3:F3"/>
    <mergeCell ref="H3:I3"/>
    <mergeCell ref="M11:U11"/>
  </mergeCells>
  <printOptions horizontalCentered="1"/>
  <pageMargins left="0.78749999999999998" right="0.78749999999999998" top="0.98402777777777795" bottom="0.98402777777777795" header="0.511811023622047" footer="0.511811023622047"/>
  <pageSetup paperSize="9" orientation="landscape" horizontalDpi="300" verticalDpi="300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Base!$A$1:$A$8</xm:f>
          </x14:formula1>
          <x14:formula2>
            <xm:f>0</xm:f>
          </x14:formula2>
          <xm:sqref>C5:C18 F5:F20 I5:I19 F21:F23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</TotalTime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7</vt:i4>
      </vt:variant>
      <vt:variant>
        <vt:lpstr>Plages nommées</vt:lpstr>
      </vt:variant>
      <vt:variant>
        <vt:i4>1</vt:i4>
      </vt:variant>
    </vt:vector>
  </HeadingPairs>
  <TitlesOfParts>
    <vt:vector size="8" baseType="lpstr">
      <vt:lpstr>Base</vt:lpstr>
      <vt:lpstr>2024</vt:lpstr>
      <vt:lpstr>2023</vt:lpstr>
      <vt:lpstr>2022</vt:lpstr>
      <vt:lpstr>2021</vt:lpstr>
      <vt:lpstr>2020</vt:lpstr>
      <vt:lpstr>2019</vt:lpstr>
      <vt:lpstr>'2023'!Zone_d_impression</vt:lpstr>
    </vt:vector>
  </TitlesOfParts>
  <Company>syndicat des producteurs de melons du haut poitou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Portable</dc:creator>
  <dc:description/>
  <cp:lastModifiedBy>Florence ROUGER</cp:lastModifiedBy>
  <cp:revision>1</cp:revision>
  <cp:lastPrinted>2023-05-15T16:05:39Z</cp:lastPrinted>
  <dcterms:created xsi:type="dcterms:W3CDTF">2008-03-10T14:42:01Z</dcterms:created>
  <dcterms:modified xsi:type="dcterms:W3CDTF">2024-05-30T12:42:19Z</dcterms:modified>
  <dc:language>fr-FR</dc:language>
</cp:coreProperties>
</file>